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12.2020 - копия\месяч. на 01.03.2021\"/>
    </mc:Choice>
  </mc:AlternateContent>
  <bookViews>
    <workbookView xWindow="0" yWindow="0" windowWidth="24000" windowHeight="9735"/>
  </bookViews>
  <sheets>
    <sheet name="Доходы" sheetId="2" r:id="rId1"/>
    <sheet name="Расходы" sheetId="3" r:id="rId2"/>
    <sheet name="Источники" sheetId="4" r:id="rId3"/>
  </sheets>
  <definedNames>
    <definedName name="_xlnm.Print_Area" localSheetId="0">Доходы!$A$1:$H$100</definedName>
  </definedNames>
  <calcPr calcId="152511" refMode="R1C1"/>
</workbook>
</file>

<file path=xl/calcChain.xml><?xml version="1.0" encoding="utf-8"?>
<calcChain xmlns="http://schemas.openxmlformats.org/spreadsheetml/2006/main">
  <c r="G81" i="2" l="1"/>
  <c r="F81" i="2"/>
  <c r="D81" i="2"/>
  <c r="E81" i="2"/>
  <c r="E84" i="2" l="1"/>
  <c r="E83" i="2" s="1"/>
  <c r="D84" i="2"/>
  <c r="D83" i="2" s="1"/>
  <c r="G17" i="2" l="1"/>
  <c r="G16" i="2" s="1"/>
  <c r="G76" i="2"/>
  <c r="G75" i="2" s="1"/>
  <c r="D79" i="2" l="1"/>
  <c r="D78" i="2" s="1"/>
  <c r="E79" i="2"/>
  <c r="E78" i="2" s="1"/>
  <c r="D94" i="2" l="1"/>
  <c r="D93" i="2" s="1"/>
  <c r="G22" i="2" l="1"/>
  <c r="E71" i="2" l="1"/>
  <c r="E59" i="2" l="1"/>
  <c r="G66" i="2" l="1"/>
  <c r="G84" i="2"/>
  <c r="G83" i="2" s="1"/>
  <c r="E40" i="2" l="1"/>
  <c r="E28" i="2" l="1"/>
  <c r="G79" i="2" l="1"/>
  <c r="G78" i="2" s="1"/>
  <c r="F79" i="2" l="1"/>
  <c r="F84" i="2" l="1"/>
  <c r="F83" i="2" s="1"/>
  <c r="F78" i="2" s="1"/>
  <c r="G71" i="2"/>
  <c r="G21" i="2" l="1"/>
  <c r="D71" i="2" l="1"/>
  <c r="E30" i="2"/>
  <c r="G51" i="2" l="1"/>
  <c r="F51" i="2"/>
  <c r="E51" i="2"/>
  <c r="D51" i="2"/>
  <c r="D90" i="2" l="1"/>
  <c r="D89" i="2" s="1"/>
  <c r="G56" i="2"/>
  <c r="F56" i="2"/>
  <c r="E56" i="2"/>
  <c r="G53" i="2"/>
  <c r="G50" i="2" s="1"/>
  <c r="F53" i="2"/>
  <c r="F50" i="2" s="1"/>
  <c r="E53" i="2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39" i="2"/>
  <c r="D40" i="2"/>
  <c r="D39" i="2" s="1"/>
  <c r="G37" i="2"/>
  <c r="G36" i="2" s="1"/>
  <c r="F37" i="2"/>
  <c r="F36" i="2" s="1"/>
  <c r="E37" i="2"/>
  <c r="E36" i="2" s="1"/>
  <c r="D37" i="2"/>
  <c r="D36" i="2" s="1"/>
  <c r="G30" i="2"/>
  <c r="F30" i="2"/>
  <c r="D30" i="2"/>
  <c r="G28" i="2"/>
  <c r="F28" i="2"/>
  <c r="D28" i="2"/>
  <c r="G25" i="2"/>
  <c r="F25" i="2"/>
  <c r="E25" i="2"/>
  <c r="D25" i="2"/>
  <c r="F22" i="2"/>
  <c r="F21" i="2" s="1"/>
  <c r="E22" i="2"/>
  <c r="E21" i="2" s="1"/>
  <c r="D22" i="2"/>
  <c r="D21" i="2" s="1"/>
  <c r="F17" i="2"/>
  <c r="F16" i="2" s="1"/>
  <c r="E17" i="2"/>
  <c r="E16" i="2" s="1"/>
  <c r="D17" i="2"/>
  <c r="D16" i="2" s="1"/>
  <c r="E90" i="2"/>
  <c r="E89" i="2" s="1"/>
  <c r="G90" i="2"/>
  <c r="G89" i="2" s="1"/>
  <c r="F90" i="2"/>
  <c r="F89" i="2" s="1"/>
  <c r="D66" i="2"/>
  <c r="G64" i="2"/>
  <c r="F64" i="2"/>
  <c r="E64" i="2"/>
  <c r="D64" i="2"/>
  <c r="D27" i="2" l="1"/>
  <c r="D24" i="2" s="1"/>
  <c r="D63" i="2"/>
  <c r="E50" i="2"/>
  <c r="G59" i="2"/>
  <c r="G58" i="2" s="1"/>
  <c r="F60" i="2"/>
  <c r="F59" i="2" s="1"/>
  <c r="F58" i="2" s="1"/>
  <c r="E58" i="2"/>
  <c r="D60" i="2"/>
  <c r="D59" i="2" s="1"/>
  <c r="D58" i="2" s="1"/>
  <c r="G55" i="2"/>
  <c r="G49" i="2" s="1"/>
  <c r="F55" i="2"/>
  <c r="F49" i="2" s="1"/>
  <c r="E55" i="2"/>
  <c r="D55" i="2"/>
  <c r="D49" i="2" s="1"/>
  <c r="E49" i="2" l="1"/>
  <c r="E46" i="2"/>
  <c r="E42" i="2" s="1"/>
  <c r="G46" i="2"/>
  <c r="G42" i="2" s="1"/>
  <c r="F46" i="2"/>
  <c r="F42" i="2" s="1"/>
  <c r="D46" i="2"/>
  <c r="D42" i="2" s="1"/>
  <c r="D35" i="2"/>
  <c r="E35" i="2"/>
  <c r="F35" i="2"/>
  <c r="G35" i="2"/>
  <c r="G32" i="2"/>
  <c r="F33" i="2"/>
  <c r="F32" i="2" s="1"/>
  <c r="E33" i="2"/>
  <c r="E32" i="2" s="1"/>
  <c r="D33" i="2"/>
  <c r="D32" i="2" s="1"/>
  <c r="D15" i="2" l="1"/>
  <c r="E66" i="2"/>
  <c r="E63" i="2" s="1"/>
  <c r="F66" i="2"/>
  <c r="F63" i="2" s="1"/>
  <c r="G63" i="2"/>
  <c r="E76" i="2"/>
  <c r="E75" i="2" s="1"/>
  <c r="E73" i="2"/>
  <c r="F73" i="2"/>
  <c r="G73" i="2"/>
  <c r="D73" i="2"/>
  <c r="E70" i="2"/>
  <c r="F71" i="2"/>
  <c r="F70" i="2" s="1"/>
  <c r="G70" i="2"/>
  <c r="G69" i="2" s="1"/>
  <c r="G68" i="2" s="1"/>
  <c r="D70" i="2"/>
  <c r="F69" i="2" l="1"/>
  <c r="F13" i="2" s="1"/>
  <c r="D69" i="2"/>
  <c r="D68" i="2" s="1"/>
  <c r="E69" i="2"/>
  <c r="E68" i="2" s="1"/>
  <c r="F27" i="2"/>
  <c r="F24" i="2" s="1"/>
  <c r="F15" i="2" s="1"/>
  <c r="G27" i="2"/>
  <c r="G24" i="2" s="1"/>
  <c r="G15" i="2" s="1"/>
  <c r="G13" i="2" s="1"/>
  <c r="E27" i="2"/>
  <c r="E24" i="2" s="1"/>
  <c r="E15" i="2" s="1"/>
  <c r="F68" i="2" l="1"/>
  <c r="D13" i="2"/>
  <c r="E13" i="2"/>
  <c r="J13" i="2"/>
</calcChain>
</file>

<file path=xl/sharedStrings.xml><?xml version="1.0" encoding="utf-8"?>
<sst xmlns="http://schemas.openxmlformats.org/spreadsheetml/2006/main" count="605" uniqueCount="332">
  <si>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</si>
  <si>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</si>
  <si>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</si>
  <si>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</si>
  <si>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</si>
  <si>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</si>
  <si>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</si>
  <si>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</si>
  <si>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</si>
  <si>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</si>
  <si>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</si>
  <si>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</si>
  <si>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</si>
  <si>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</si>
  <si>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</si>
  <si>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</si>
  <si>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</si>
  <si>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</si>
  <si>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</si>
  <si>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</si>
  <si>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</si>
  <si>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</si>
  <si>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</si>
  <si>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</si>
  <si>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</si>
  <si>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</si>
  <si>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</si>
  <si>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</si>
  <si>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</si>
  <si>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</si>
  <si>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</si>
  <si>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</si>
  <si>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</si>
  <si>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</si>
  <si>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</si>
  <si>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</si>
  <si>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</si>
  <si>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</si>
  <si>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</si>
  <si>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</si>
  <si>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</si>
  <si>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</si>
  <si>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</si>
  <si>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</si>
  <si>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</si>
  <si>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</si>
  <si>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</si>
  <si>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</si>
  <si>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</si>
  <si>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</si>
  <si>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</si>
  <si>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</si>
  <si>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</si>
  <si>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</si>
  <si>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</si>
  <si>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</si>
  <si>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</si>
  <si>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</si>
  <si>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</si>
  <si>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</si>
  <si>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</si>
  <si>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</si>
  <si>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</si>
  <si>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</si>
  <si>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</si>
  <si>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</si>
  <si>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</si>
  <si>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</si>
  <si>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</si>
  <si>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</si>
  <si>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</si>
  <si>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</si>
  <si>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</si>
  <si>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</si>
  <si>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</si>
  <si>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</si>
  <si>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</si>
  <si>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</si>
  <si>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</si>
  <si>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</si>
  <si>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</si>
  <si>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</si>
  <si>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</si>
  <si>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</si>
  <si>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</si>
  <si>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</si>
  <si>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</si>
  <si>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</si>
  <si>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</si>
  <si>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</si>
  <si>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</si>
  <si>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</si>
  <si>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</si>
  <si>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</si>
  <si>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</si>
  <si>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</si>
  <si>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</si>
  <si>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</si>
  <si>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</si>
  <si>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</si>
  <si>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</si>
  <si>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</si>
  <si>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</si>
  <si>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</si>
  <si>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</si>
  <si>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</si>
  <si>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</si>
  <si>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</si>
  <si>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</si>
  <si>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</si>
  <si>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</si>
  <si>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</si>
  <si>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</si>
  <si>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</si>
  <si>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</si>
  <si>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</si>
  <si>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</si>
  <si>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</si>
  <si>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</si>
  <si>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</si>
  <si>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</si>
  <si>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</si>
  <si>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</si>
  <si>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</si>
  <si>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</si>
  <si>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</si>
  <si>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</si>
  <si>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</si>
  <si>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</si>
  <si>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</si>
  <si>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</si>
  <si>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</si>
  <si>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</si>
  <si>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</si>
  <si>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</si>
  <si>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</si>
  <si>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</si>
  <si>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</si>
  <si>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</si>
  <si>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</si>
  <si>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</si>
  <si>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</si>
  <si>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</si>
  <si>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</si>
  <si>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</si>
  <si>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</si>
  <si>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</si>
  <si>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</si>
  <si>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</si>
  <si>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</si>
  <si>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</si>
  <si>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</si>
  <si>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</si>
  <si>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</si>
  <si>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</si>
  <si>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</si>
  <si>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</si>
  <si>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</si>
  <si>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</si>
  <si>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</si>
  <si>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</si>
  <si>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</si>
  <si>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</si>
  <si>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</si>
  <si>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</si>
  <si>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</si>
  <si>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</si>
  <si>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</si>
  <si>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</si>
  <si>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</si>
  <si>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</si>
  <si>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</si>
  <si>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</si>
  <si>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</si>
  <si>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</si>
  <si>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</si>
  <si>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</si>
  <si>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</si>
  <si>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</si>
  <si>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</si>
  <si>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</si>
  <si>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</si>
  <si>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</si>
  <si>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</si>
  <si>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</si>
  <si>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</si>
  <si>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</si>
  <si>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</si>
  <si>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</si>
  <si>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</si>
  <si>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</si>
  <si>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</si>
  <si>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</si>
  <si>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</si>
  <si>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</si>
  <si>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</si>
  <si>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</si>
  <si>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</si>
  <si>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</si>
  <si>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</si>
  <si>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</si>
  <si>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</si>
  <si>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</si>
  <si>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</si>
  <si>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</si>
  <si>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</si>
  <si>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</si>
  <si>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</si>
  <si>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</si>
  <si>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</si>
  <si>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</si>
  <si>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</si>
  <si>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</si>
  <si>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</si>
  <si>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</si>
  <si>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</si>
  <si>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</si>
  <si>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</si>
  <si>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</si>
  <si>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</si>
  <si>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</si>
  <si>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</si>
  <si>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</si>
  <si>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</si>
  <si>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</si>
  <si>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</si>
  <si>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</si>
  <si>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</si>
  <si>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</si>
  <si>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</si>
  <si>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</si>
  <si>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</si>
  <si>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</si>
  <si>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</si>
  <si>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</si>
  <si>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</si>
  <si>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</si>
  <si>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</si>
  <si>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</si>
  <si>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</si>
  <si>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</si>
  <si>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</si>
  <si>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</si>
  <si>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</si>
  <si>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</si>
  <si>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</si>
  <si>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</si>
  <si>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</si>
  <si>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</si>
  <si>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000 2 02 45160 10 0000 150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</si>
  <si>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</si>
  <si>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</si>
  <si>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</si>
  <si>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</si>
  <si>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</si>
  <si>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</si>
  <si>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</si>
  <si>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</si>
  <si>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</si>
  <si>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</si>
  <si>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</si>
  <si>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</si>
  <si>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</si>
  <si>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</si>
  <si>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</si>
  <si>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</si>
  <si>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</si>
  <si>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</si>
  <si>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</si>
  <si>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</si>
  <si>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</si>
  <si>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</si>
  <si>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</si>
  <si>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</si>
  <si>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</si>
  <si>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</si>
  <si>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</si>
  <si>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</si>
  <si>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</si>
  <si>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</si>
  <si>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</si>
  <si>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</si>
  <si>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</si>
  <si>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</si>
  <si>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</si>
  <si>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</si>
  <si>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</si>
  <si>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</si>
  <si>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</si>
  <si>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</si>
  <si>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</si>
  <si>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</si>
  <si>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</si>
  <si>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</si>
  <si>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</si>
  <si>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</si>
  <si>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</si>
  <si>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</si>
  <si>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</si>
  <si>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</si>
  <si>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000 1 16 07090 10 0000 140</t>
  </si>
  <si>
    <t>000 1 16 07000 00 0000 140</t>
  </si>
  <si>
    <t>Иные штрафы,неустойки,пени,уплаченные в соответствии с законом или договором в случае неисплолнения обязательств перед муниципальным органом</t>
  </si>
  <si>
    <t>Прочее возмещение ущерба, причиненного муниципальному имуществу сельского поселения(за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</si>
  <si>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</si>
  <si>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000 1 01 02010 010000 110</t>
  </si>
  <si>
    <t>000 2 02 40014 10 0000 150</t>
  </si>
  <si>
    <t>000 2 02 40014 00 0000 150</t>
  </si>
  <si>
    <t>000 1 16 07010 10 0000 140</t>
  </si>
  <si>
    <t>000 2 19 00000 00 0000 000</t>
  </si>
  <si>
    <t xml:space="preserve"> ВОЗВРАТ ОСТАТКОВ СУБСИДИЙ, СУБВЕНЦИЙ И ИНЫХ МЕЖБЮДЖЕТНЫХ ТРАНСФЕРТОВ, ИМЕЮЩИХ ЦЕЛЕВОЕ НАЗНАЧЕНИЕ, ПРОШЛЫХ ЛЕТ</t>
  </si>
  <si>
    <t>000 2 19 00000 10 0000 150</t>
  </si>
  <si>
    <t>000 2 19 60010 10 0000 150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</si>
  <si>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 сельских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</si>
  <si>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 поселений</t>
  </si>
  <si>
    <t>000 2 02 16001 10 0000 150</t>
  </si>
  <si>
    <t>000 2 02 16001 00 0000 150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</si>
  <si>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</si>
  <si>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</si>
  <si>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</si>
  <si>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</si>
  <si>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</si>
  <si>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</si>
  <si>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</si>
  <si>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</si>
  <si>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</si>
  <si>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</si>
  <si>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</si>
  <si>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</si>
  <si>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000 2 02 49999 00 0000 150</t>
  </si>
  <si>
    <t>на 01.04.2021</t>
  </si>
  <si>
    <t>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</si>
</sst>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sz val="12"/>
      <color rgb="FF000000"/>
      <name val="Arial Cyr"/>
      <charset val="204"/>
    </font>
    <font>
      <b/>
      <sz val="9"/>
      <color indexed="8"/>
      <name val="Tahoma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12"/>
      <color rgb="FF000000"/>
      <name val="Arial Cy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6" fillId="0" borderId="1">
      <alignment horizontal="right"/>
    </xf>
    <xf numFmtId="0" fontId="16" fillId="0" borderId="5">
      <alignment horizontal="right"/>
    </xf>
    <xf numFmtId="0" fontId="16" fillId="0" borderId="8">
      <alignment horizontal="right"/>
    </xf>
    <xf numFmtId="0" fontId="17" fillId="0" borderId="1"/>
    <xf numFmtId="0" fontId="17" fillId="0" borderId="11"/>
    <xf numFmtId="0" fontId="17" fillId="0" borderId="31"/>
    <xf numFmtId="0" fontId="18" fillId="0" borderId="27">
      <alignment wrapText="1"/>
    </xf>
    <xf numFmtId="0" fontId="18" fillId="0" borderId="27"/>
    <xf numFmtId="0" fontId="17" fillId="0" borderId="1"/>
    <xf numFmtId="0" fontId="17" fillId="0" borderId="1"/>
    <xf numFmtId="0" fontId="19" fillId="2" borderId="1"/>
    <xf numFmtId="0" fontId="17" fillId="0" borderId="1"/>
    <xf numFmtId="0" fontId="19" fillId="0" borderId="1"/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5" fillId="0" borderId="1" xfId="7" applyNumberFormat="1" applyBorder="1" applyProtection="1"/>
    <xf numFmtId="0" fontId="3" fillId="0" borderId="1" xfId="11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35" xfId="33" applyNumberFormat="1" applyBorder="1" applyProtection="1">
      <alignment horizontal="center" vertical="center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34" xfId="41" applyBorder="1" applyProtection="1">
      <alignment horizontal="center" shrinkToFit="1"/>
    </xf>
    <xf numFmtId="49" fontId="14" fillId="0" borderId="34" xfId="37" applyFont="1" applyBorder="1" applyProtection="1">
      <alignment horizontal="center" wrapText="1"/>
    </xf>
    <xf numFmtId="49" fontId="14" fillId="0" borderId="34" xfId="45" applyFont="1" applyBorder="1" applyProtection="1">
      <alignment horizontal="center" shrinkToFit="1"/>
    </xf>
    <xf numFmtId="49" fontId="14" fillId="0" borderId="34" xfId="38" applyFont="1" applyBorder="1" applyAlignment="1" applyProtection="1">
      <alignment horizontal="left"/>
    </xf>
    <xf numFmtId="0" fontId="14" fillId="0" borderId="38" xfId="36" applyNumberFormat="1" applyFont="1" applyBorder="1" applyAlignment="1" applyProtection="1">
      <alignment horizontal="left" wrapText="1"/>
    </xf>
    <xf numFmtId="49" fontId="3" fillId="0" borderId="34" xfId="42" applyBorder="1" applyAlignment="1" applyProtection="1">
      <alignment horizontal="left"/>
    </xf>
    <xf numFmtId="0" fontId="3" fillId="0" borderId="39" xfId="40" applyNumberFormat="1" applyBorder="1" applyAlignment="1" applyProtection="1">
      <alignment horizontal="left" wrapText="1"/>
    </xf>
    <xf numFmtId="49" fontId="14" fillId="0" borderId="34" xfId="46" applyFont="1" applyBorder="1" applyAlignment="1" applyProtection="1">
      <alignment horizontal="left"/>
    </xf>
    <xf numFmtId="0" fontId="14" fillId="0" borderId="2" xfId="44" applyNumberFormat="1" applyFont="1" applyBorder="1" applyAlignment="1" applyProtection="1">
      <alignment wrapText="1"/>
    </xf>
    <xf numFmtId="2" fontId="20" fillId="0" borderId="34" xfId="38" applyNumberFormat="1" applyFont="1" applyBorder="1" applyAlignment="1" applyProtection="1">
      <alignment horizontal="center"/>
    </xf>
    <xf numFmtId="2" fontId="21" fillId="0" borderId="34" xfId="42" applyNumberFormat="1" applyFont="1" applyBorder="1" applyAlignment="1" applyProtection="1">
      <alignment horizontal="center"/>
    </xf>
    <xf numFmtId="2" fontId="21" fillId="0" borderId="34" xfId="43" applyNumberFormat="1" applyFont="1" applyBorder="1" applyAlignment="1" applyProtection="1">
      <alignment horizontal="center" shrinkToFit="1"/>
    </xf>
    <xf numFmtId="2" fontId="20" fillId="0" borderId="34" xfId="46" applyNumberFormat="1" applyFont="1" applyBorder="1" applyAlignment="1" applyProtection="1">
      <alignment horizontal="center"/>
    </xf>
    <xf numFmtId="2" fontId="21" fillId="3" borderId="34" xfId="46" applyNumberFormat="1" applyFont="1" applyFill="1" applyBorder="1" applyAlignment="1" applyProtection="1">
      <alignment horizontal="center"/>
    </xf>
    <xf numFmtId="2" fontId="20" fillId="3" borderId="34" xfId="38" applyNumberFormat="1" applyFont="1" applyFill="1" applyBorder="1" applyAlignment="1" applyProtection="1">
      <alignment horizontal="center"/>
    </xf>
    <xf numFmtId="2" fontId="21" fillId="3" borderId="34" xfId="43" applyNumberFormat="1" applyFont="1" applyFill="1" applyBorder="1" applyAlignment="1" applyProtection="1">
      <alignment horizontal="center" shrinkToFit="1"/>
    </xf>
    <xf numFmtId="2" fontId="20" fillId="3" borderId="34" xfId="46" applyNumberFormat="1" applyFont="1" applyFill="1" applyBorder="1" applyAlignment="1" applyProtection="1">
      <alignment horizontal="center"/>
    </xf>
    <xf numFmtId="2" fontId="21" fillId="3" borderId="34" xfId="47" applyNumberFormat="1" applyFont="1" applyFill="1" applyBorder="1" applyAlignment="1" applyProtection="1">
      <alignment horizontal="center" shrinkToFit="1"/>
    </xf>
    <xf numFmtId="2" fontId="3" fillId="3" borderId="34" xfId="47" applyNumberFormat="1" applyFill="1" applyBorder="1" applyProtection="1">
      <alignment horizontal="right" shrinkToFit="1"/>
    </xf>
    <xf numFmtId="2" fontId="14" fillId="3" borderId="34" xfId="46" applyNumberFormat="1" applyFont="1" applyFill="1" applyBorder="1" applyProtection="1">
      <alignment horizontal="center"/>
    </xf>
    <xf numFmtId="2" fontId="3" fillId="3" borderId="34" xfId="46" applyNumberFormat="1" applyFill="1" applyBorder="1" applyProtection="1">
      <alignment horizontal="center"/>
    </xf>
    <xf numFmtId="49" fontId="14" fillId="3" borderId="34" xfId="45" applyFont="1" applyFill="1" applyBorder="1" applyProtection="1">
      <alignment horizontal="center" shrinkToFit="1"/>
    </xf>
    <xf numFmtId="49" fontId="14" fillId="3" borderId="34" xfId="46" applyFont="1" applyFill="1" applyBorder="1" applyAlignment="1" applyProtection="1">
      <alignment horizontal="left"/>
    </xf>
    <xf numFmtId="0" fontId="14" fillId="3" borderId="2" xfId="44" applyNumberFormat="1" applyFont="1" applyFill="1" applyBorder="1" applyAlignment="1" applyProtection="1">
      <alignment wrapText="1"/>
    </xf>
    <xf numFmtId="0" fontId="1" fillId="3" borderId="1" xfId="32" applyNumberFormat="1" applyFill="1" applyBorder="1" applyProtection="1"/>
    <xf numFmtId="0" fontId="0" fillId="3" borderId="0" xfId="0" applyFill="1" applyProtection="1">
      <protection locked="0"/>
    </xf>
    <xf numFmtId="49" fontId="3" fillId="3" borderId="34" xfId="45" applyFill="1" applyBorder="1" applyProtection="1">
      <alignment horizontal="center" shrinkToFit="1"/>
    </xf>
    <xf numFmtId="49" fontId="3" fillId="3" borderId="34" xfId="46" applyFill="1" applyBorder="1" applyAlignment="1" applyProtection="1">
      <alignment horizontal="left"/>
    </xf>
    <xf numFmtId="0" fontId="3" fillId="3" borderId="2" xfId="44" applyNumberFormat="1" applyFill="1" applyBorder="1" applyAlignment="1" applyProtection="1">
      <alignment wrapText="1"/>
    </xf>
    <xf numFmtId="49" fontId="15" fillId="3" borderId="34" xfId="45" applyFont="1" applyFill="1" applyBorder="1" applyProtection="1">
      <alignment horizontal="center" shrinkToFit="1"/>
    </xf>
    <xf numFmtId="49" fontId="15" fillId="3" borderId="34" xfId="46" applyFont="1" applyFill="1" applyBorder="1" applyAlignment="1" applyProtection="1">
      <alignment horizontal="left"/>
    </xf>
    <xf numFmtId="0" fontId="15" fillId="3" borderId="2" xfId="44" applyNumberFormat="1" applyFont="1" applyFill="1" applyBorder="1" applyAlignment="1" applyProtection="1">
      <alignment wrapText="1"/>
    </xf>
    <xf numFmtId="49" fontId="14" fillId="3" borderId="22" xfId="45" applyFont="1" applyFill="1" applyProtection="1">
      <alignment horizontal="center" shrinkToFit="1"/>
    </xf>
    <xf numFmtId="49" fontId="14" fillId="3" borderId="40" xfId="46" applyFont="1" applyFill="1" applyBorder="1" applyAlignment="1" applyProtection="1">
      <alignment horizontal="left"/>
    </xf>
    <xf numFmtId="0" fontId="14" fillId="3" borderId="34" xfId="44" applyNumberFormat="1" applyFont="1" applyFill="1" applyBorder="1" applyAlignment="1" applyProtection="1">
      <alignment wrapText="1"/>
    </xf>
    <xf numFmtId="49" fontId="3" fillId="3" borderId="22" xfId="45" applyFill="1" applyProtection="1">
      <alignment horizontal="center" shrinkToFit="1"/>
    </xf>
    <xf numFmtId="49" fontId="3" fillId="3" borderId="40" xfId="46" applyFill="1" applyBorder="1" applyAlignment="1" applyProtection="1">
      <alignment horizontal="left"/>
    </xf>
    <xf numFmtId="0" fontId="3" fillId="3" borderId="34" xfId="44" applyNumberFormat="1" applyFill="1" applyBorder="1" applyAlignment="1" applyProtection="1">
      <alignment wrapText="1"/>
    </xf>
    <xf numFmtId="49" fontId="15" fillId="3" borderId="22" xfId="45" applyFont="1" applyFill="1" applyProtection="1">
      <alignment horizontal="center" shrinkToFit="1"/>
    </xf>
    <xf numFmtId="49" fontId="15" fillId="3" borderId="40" xfId="46" applyFont="1" applyFill="1" applyBorder="1" applyAlignment="1" applyProtection="1">
      <alignment horizontal="left"/>
    </xf>
    <xf numFmtId="0" fontId="15" fillId="3" borderId="34" xfId="44" applyNumberFormat="1" applyFont="1" applyFill="1" applyBorder="1" applyAlignment="1" applyProtection="1">
      <alignment wrapText="1"/>
    </xf>
    <xf numFmtId="0" fontId="3" fillId="3" borderId="34" xfId="44" applyNumberFormat="1" applyFill="1" applyBorder="1" applyAlignment="1" applyProtection="1">
      <alignment horizontal="left" wrapText="1"/>
    </xf>
    <xf numFmtId="0" fontId="24" fillId="3" borderId="42" xfId="0" applyFont="1" applyFill="1" applyBorder="1" applyAlignment="1">
      <alignment horizontal="justify" vertical="center" wrapText="1"/>
    </xf>
    <xf numFmtId="0" fontId="14" fillId="3" borderId="2" xfId="44" applyNumberFormat="1" applyFont="1" applyFill="1" applyBorder="1" applyAlignment="1" applyProtection="1">
      <alignment horizontal="left" wrapText="1"/>
    </xf>
    <xf numFmtId="0" fontId="15" fillId="3" borderId="34" xfId="44" applyNumberFormat="1" applyFont="1" applyFill="1" applyBorder="1" applyAlignment="1" applyProtection="1">
      <alignment horizontal="left" wrapText="1"/>
    </xf>
    <xf numFmtId="0" fontId="3" fillId="3" borderId="2" xfId="44" applyNumberFormat="1" applyFill="1" applyBorder="1" applyAlignment="1" applyProtection="1">
      <alignment horizontal="left" wrapText="1"/>
    </xf>
    <xf numFmtId="2" fontId="21" fillId="3" borderId="34" xfId="46" applyNumberFormat="1" applyFont="1" applyFill="1" applyBorder="1" applyProtection="1">
      <alignment horizontal="center"/>
    </xf>
    <xf numFmtId="0" fontId="6" fillId="3" borderId="1" xfId="14" applyNumberFormat="1" applyFill="1" applyProtection="1"/>
    <xf numFmtId="2" fontId="0" fillId="0" borderId="0" xfId="0" applyNumberFormat="1" applyProtection="1">
      <protection locked="0"/>
    </xf>
    <xf numFmtId="2" fontId="25" fillId="3" borderId="34" xfId="47" applyNumberFormat="1" applyFont="1" applyFill="1" applyBorder="1" applyProtection="1">
      <alignment horizontal="right" shrinkToFit="1"/>
    </xf>
    <xf numFmtId="2" fontId="25" fillId="3" borderId="34" xfId="46" applyNumberFormat="1" applyFont="1" applyFill="1" applyBorder="1" applyProtection="1">
      <alignment horizontal="center"/>
    </xf>
    <xf numFmtId="2" fontId="25" fillId="3" borderId="34" xfId="47" applyNumberFormat="1" applyFont="1" applyFill="1" applyBorder="1" applyAlignment="1" applyProtection="1">
      <alignment horizontal="center" shrinkToFit="1"/>
    </xf>
    <xf numFmtId="0" fontId="20" fillId="0" borderId="34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34" xfId="0" applyFont="1" applyBorder="1" applyAlignment="1">
      <alignment horizontal="left" wrapText="1"/>
    </xf>
    <xf numFmtId="0" fontId="15" fillId="0" borderId="22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34" xfId="0" applyFont="1" applyBorder="1" applyAlignment="1">
      <alignment horizontal="left" wrapText="1"/>
    </xf>
    <xf numFmtId="0" fontId="21" fillId="0" borderId="34" xfId="0" applyFont="1" applyBorder="1" applyAlignment="1">
      <alignment horizontal="left"/>
    </xf>
    <xf numFmtId="2" fontId="14" fillId="0" borderId="2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center"/>
    </xf>
    <xf numFmtId="2" fontId="15" fillId="0" borderId="34" xfId="0" applyNumberFormat="1" applyFont="1" applyBorder="1" applyAlignment="1">
      <alignment horizontal="left"/>
    </xf>
    <xf numFmtId="49" fontId="14" fillId="4" borderId="34" xfId="46" applyFont="1" applyFill="1" applyBorder="1" applyAlignment="1" applyProtection="1">
      <alignment horizontal="left"/>
    </xf>
    <xf numFmtId="0" fontId="14" fillId="4" borderId="2" xfId="44" applyNumberFormat="1" applyFont="1" applyFill="1" applyBorder="1" applyAlignment="1" applyProtection="1">
      <alignment horizontal="left" wrapText="1"/>
    </xf>
    <xf numFmtId="49" fontId="3" fillId="4" borderId="34" xfId="46" applyFill="1" applyBorder="1" applyAlignment="1" applyProtection="1">
      <alignment horizontal="left"/>
    </xf>
    <xf numFmtId="0" fontId="3" fillId="4" borderId="2" xfId="44" applyNumberFormat="1" applyFill="1" applyBorder="1" applyAlignment="1" applyProtection="1">
      <alignment horizontal="left" wrapText="1"/>
    </xf>
    <xf numFmtId="0" fontId="26" fillId="4" borderId="0" xfId="0" applyFont="1" applyFill="1" applyAlignment="1">
      <alignment vertical="center" wrapText="1"/>
    </xf>
    <xf numFmtId="0" fontId="3" fillId="4" borderId="2" xfId="44" applyNumberFormat="1" applyFill="1" applyBorder="1" applyAlignment="1" applyProtection="1">
      <alignment horizontal="left" wrapText="1" indent="2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0" fontId="3" fillId="0" borderId="1" xfId="16" applyNumberFormat="1" applyProtection="1">
      <alignment horizontal="left"/>
    </xf>
    <xf numFmtId="0" fontId="13" fillId="0" borderId="1" xfId="5" applyNumberFormat="1" applyFont="1" applyAlignment="1" applyProtection="1">
      <alignment horizontal="center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/>
    </xf>
    <xf numFmtId="0" fontId="22" fillId="0" borderId="41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left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2" fillId="0" borderId="2" xfId="28" applyNumberFormat="1" applyAlignment="1" applyProtection="1">
      <alignment horizontal="left"/>
    </xf>
    <xf numFmtId="0" fontId="2" fillId="0" borderId="2" xfId="28" applyAlignment="1" applyProtection="1">
      <alignment horizontal="left"/>
      <protection locked="0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topLeftCell="A13" zoomScaleNormal="100" zoomScaleSheetLayoutView="100" workbookViewId="0">
      <selection activeCell="C74" sqref="C74"/>
    </sheetView>
  </sheetViews>
  <sheetFormatPr defaultRowHeight="15" x14ac:dyDescent="0.25"/>
  <cols>
    <col min="1" max="1" width="9.140625" style="1"/>
    <col min="2" max="2" width="24.85546875" style="1" customWidth="1"/>
    <col min="3" max="3" width="47" style="1" customWidth="1"/>
    <col min="4" max="4" width="18" style="1" customWidth="1"/>
    <col min="5" max="5" width="17.7109375" style="1" customWidth="1"/>
    <col min="6" max="6" width="17.5703125" style="1" customWidth="1"/>
    <col min="7" max="7" width="17.42578125" style="1" customWidth="1"/>
    <col min="8" max="8" width="9.140625" style="1" hidden="1"/>
    <col min="9" max="9" width="9.140625" style="1"/>
    <col min="10" max="10" width="11.28515625" style="1" customWidth="1"/>
    <col min="11" max="16384" width="9.140625" style="1"/>
  </cols>
  <sheetData>
    <row r="1" spans="1:10" ht="12" customHeight="1" x14ac:dyDescent="0.25">
      <c r="C1" s="2"/>
      <c r="D1" s="2"/>
      <c r="E1" s="2"/>
      <c r="F1" s="2"/>
      <c r="G1" s="2"/>
      <c r="H1" s="2"/>
    </row>
    <row r="2" spans="1:10" ht="14.1" customHeight="1" x14ac:dyDescent="0.25">
      <c r="C2" s="175" t="s">
        <v>236</v>
      </c>
      <c r="D2" s="176"/>
      <c r="E2" s="176"/>
      <c r="F2" s="176"/>
      <c r="G2" s="86"/>
      <c r="H2" s="4"/>
    </row>
    <row r="3" spans="1:10" ht="14.1" customHeight="1" x14ac:dyDescent="0.25">
      <c r="C3" s="170" t="s">
        <v>330</v>
      </c>
      <c r="D3" s="170"/>
      <c r="E3" s="170"/>
      <c r="F3" s="84"/>
      <c r="G3" s="87"/>
    </row>
    <row r="4" spans="1:10" ht="13.5" hidden="1" customHeight="1" x14ac:dyDescent="0.25">
      <c r="C4" s="2"/>
      <c r="D4" s="2"/>
      <c r="E4" s="2"/>
      <c r="F4" s="85"/>
      <c r="G4" s="88"/>
    </row>
    <row r="5" spans="1:10" ht="13.5" hidden="1" customHeight="1" x14ac:dyDescent="0.25">
      <c r="C5" s="5"/>
      <c r="D5" s="5"/>
      <c r="E5" s="5"/>
      <c r="F5" s="85"/>
      <c r="G5" s="88"/>
    </row>
    <row r="6" spans="1:10" ht="14.1" customHeight="1" x14ac:dyDescent="0.25">
      <c r="A6" s="169" t="s">
        <v>237</v>
      </c>
      <c r="B6" s="169"/>
      <c r="C6" s="171"/>
      <c r="D6" s="171"/>
      <c r="E6" s="171"/>
      <c r="F6" s="171"/>
      <c r="G6" s="172"/>
      <c r="H6" s="172"/>
      <c r="I6" s="172"/>
    </row>
    <row r="7" spans="1:10" ht="14.1" customHeight="1" x14ac:dyDescent="0.25">
      <c r="A7" s="169" t="s">
        <v>0</v>
      </c>
      <c r="B7" s="169"/>
      <c r="C7" s="173"/>
      <c r="D7" s="173"/>
      <c r="E7" s="173"/>
      <c r="F7" s="173"/>
      <c r="G7" s="174"/>
      <c r="H7" s="174"/>
      <c r="I7" s="174"/>
    </row>
    <row r="8" spans="1:10" ht="13.5" customHeight="1" x14ac:dyDescent="0.25">
      <c r="C8" s="177" t="s">
        <v>254</v>
      </c>
      <c r="D8" s="178"/>
      <c r="E8" s="178"/>
      <c r="F8" s="178"/>
      <c r="G8" s="178"/>
      <c r="H8" s="9"/>
    </row>
    <row r="9" spans="1:10" ht="12.95" customHeight="1" x14ac:dyDescent="0.25">
      <c r="A9" s="164" t="s">
        <v>2</v>
      </c>
      <c r="B9" s="166" t="s">
        <v>3</v>
      </c>
      <c r="C9" s="179" t="s">
        <v>1</v>
      </c>
      <c r="D9" s="166" t="s">
        <v>238</v>
      </c>
      <c r="E9" s="181" t="s">
        <v>257</v>
      </c>
      <c r="F9" s="166" t="s">
        <v>239</v>
      </c>
      <c r="G9" s="181" t="s">
        <v>240</v>
      </c>
      <c r="H9" s="10"/>
    </row>
    <row r="10" spans="1:10" ht="12" customHeight="1" x14ac:dyDescent="0.25">
      <c r="A10" s="165"/>
      <c r="B10" s="167"/>
      <c r="C10" s="180"/>
      <c r="D10" s="167"/>
      <c r="E10" s="182"/>
      <c r="F10" s="167"/>
      <c r="G10" s="182"/>
      <c r="H10" s="11"/>
    </row>
    <row r="11" spans="1:10" ht="14.25" customHeight="1" x14ac:dyDescent="0.25">
      <c r="A11" s="165"/>
      <c r="B11" s="168"/>
      <c r="C11" s="180"/>
      <c r="D11" s="168"/>
      <c r="E11" s="182"/>
      <c r="F11" s="168"/>
      <c r="G11" s="182"/>
      <c r="H11" s="11"/>
    </row>
    <row r="12" spans="1:10" ht="14.25" customHeight="1" x14ac:dyDescent="0.25">
      <c r="A12" s="90">
        <v>1</v>
      </c>
      <c r="B12" s="92">
        <v>2</v>
      </c>
      <c r="C12" s="89">
        <v>3</v>
      </c>
      <c r="D12" s="92">
        <v>4</v>
      </c>
      <c r="E12" s="93" t="s">
        <v>8</v>
      </c>
      <c r="F12" s="93" t="s">
        <v>9</v>
      </c>
      <c r="G12" s="93" t="s">
        <v>241</v>
      </c>
      <c r="H12" s="11"/>
    </row>
    <row r="13" spans="1:10" ht="15" customHeight="1" x14ac:dyDescent="0.25">
      <c r="A13" s="95" t="s">
        <v>11</v>
      </c>
      <c r="B13" s="97" t="s">
        <v>12</v>
      </c>
      <c r="C13" s="98" t="s">
        <v>10</v>
      </c>
      <c r="D13" s="103">
        <f>D69</f>
        <v>0</v>
      </c>
      <c r="E13" s="108">
        <f>E15+E68</f>
        <v>0</v>
      </c>
      <c r="F13" s="103">
        <f>F69</f>
        <v>0</v>
      </c>
      <c r="G13" s="103">
        <f>G15+G68</f>
        <v>0</v>
      </c>
      <c r="H13" s="91"/>
      <c r="J13" s="142">
        <f>G16+G21+G24+G35+G58+G63+G68</f>
        <v>0</v>
      </c>
    </row>
    <row r="14" spans="1:10" ht="15" hidden="1" customHeight="1" x14ac:dyDescent="0.25">
      <c r="A14" s="94"/>
      <c r="B14" s="99"/>
      <c r="C14" s="100" t="s">
        <v>13</v>
      </c>
      <c r="D14" s="104"/>
      <c r="E14" s="109"/>
      <c r="F14" s="105"/>
      <c r="G14" s="105"/>
      <c r="H14" s="91"/>
    </row>
    <row r="15" spans="1:10" ht="15.75" hidden="1" x14ac:dyDescent="0.25">
      <c r="A15" s="96" t="s">
        <v>11</v>
      </c>
      <c r="B15" s="101" t="s">
        <v>15</v>
      </c>
      <c r="C15" s="102" t="s">
        <v>14</v>
      </c>
      <c r="D15" s="106">
        <f>D16+D21+D24+D35+D49+D58+D63+D32+D42</f>
        <v>0</v>
      </c>
      <c r="E15" s="110">
        <f>E16+E24+E32+E35+E58+E63+E21</f>
        <v>0</v>
      </c>
      <c r="F15" s="106">
        <f>F16+F21+F24+F35+F49+F58+F63+F32+F42</f>
        <v>0</v>
      </c>
      <c r="G15" s="106">
        <f>G16+G21+G24+G35+G49+G58+G63+G32+G42</f>
        <v>0</v>
      </c>
      <c r="H15" s="91"/>
    </row>
    <row r="16" spans="1:10" s="119" customFormat="1" ht="15.75" hidden="1" x14ac:dyDescent="0.25">
      <c r="A16" s="115" t="s">
        <v>11</v>
      </c>
      <c r="B16" s="116" t="s">
        <v>17</v>
      </c>
      <c r="C16" s="117" t="s">
        <v>16</v>
      </c>
      <c r="D16" s="110">
        <f>D17</f>
        <v>0</v>
      </c>
      <c r="E16" s="110">
        <f>E17</f>
        <v>0</v>
      </c>
      <c r="F16" s="110">
        <f>F17</f>
        <v>0</v>
      </c>
      <c r="G16" s="110">
        <f>G17</f>
        <v>0</v>
      </c>
      <c r="H16" s="118"/>
    </row>
    <row r="17" spans="1:8" s="119" customFormat="1" ht="15.75" hidden="1" x14ac:dyDescent="0.25">
      <c r="A17" s="120" t="s">
        <v>11</v>
      </c>
      <c r="B17" s="121" t="s">
        <v>19</v>
      </c>
      <c r="C17" s="122" t="s">
        <v>18</v>
      </c>
      <c r="D17" s="107">
        <f>D18+D19+D20</f>
        <v>0</v>
      </c>
      <c r="E17" s="107">
        <f>E18+E19+E20</f>
        <v>0</v>
      </c>
      <c r="F17" s="107">
        <f>F18+F19+F20</f>
        <v>0</v>
      </c>
      <c r="G17" s="107">
        <f>G18+G19+G20</f>
        <v>0</v>
      </c>
      <c r="H17" s="118"/>
    </row>
    <row r="18" spans="1:8" s="119" customFormat="1" ht="57" hidden="1" x14ac:dyDescent="0.25">
      <c r="A18" s="120" t="s">
        <v>11</v>
      </c>
      <c r="B18" s="121" t="s">
        <v>305</v>
      </c>
      <c r="C18" s="122" t="s">
        <v>20</v>
      </c>
      <c r="D18" s="107"/>
      <c r="E18" s="107"/>
      <c r="F18" s="107"/>
      <c r="G18" s="107"/>
      <c r="H18" s="118"/>
    </row>
    <row r="19" spans="1:8" s="119" customFormat="1" ht="90.75" hidden="1" x14ac:dyDescent="0.25">
      <c r="A19" s="120" t="s">
        <v>11</v>
      </c>
      <c r="B19" s="121" t="s">
        <v>23</v>
      </c>
      <c r="C19" s="122" t="s">
        <v>22</v>
      </c>
      <c r="D19" s="107"/>
      <c r="E19" s="111"/>
      <c r="F19" s="111"/>
      <c r="G19" s="111"/>
      <c r="H19" s="118"/>
    </row>
    <row r="20" spans="1:8" s="119" customFormat="1" ht="50.25" hidden="1" customHeight="1" x14ac:dyDescent="0.25">
      <c r="A20" s="120" t="s">
        <v>11</v>
      </c>
      <c r="B20" s="121" t="s">
        <v>25</v>
      </c>
      <c r="C20" s="122" t="s">
        <v>24</v>
      </c>
      <c r="D20" s="107"/>
      <c r="E20" s="111"/>
      <c r="F20" s="111"/>
      <c r="G20" s="111"/>
      <c r="H20" s="118"/>
    </row>
    <row r="21" spans="1:8" s="119" customFormat="1" ht="17.25" hidden="1" customHeight="1" x14ac:dyDescent="0.25">
      <c r="A21" s="115" t="s">
        <v>11</v>
      </c>
      <c r="B21" s="116" t="s">
        <v>27</v>
      </c>
      <c r="C21" s="117" t="s">
        <v>26</v>
      </c>
      <c r="D21" s="110">
        <f t="shared" ref="D21:F22" si="0">D22</f>
        <v>0</v>
      </c>
      <c r="E21" s="110">
        <f t="shared" si="0"/>
        <v>0</v>
      </c>
      <c r="F21" s="110">
        <f t="shared" si="0"/>
        <v>0</v>
      </c>
      <c r="G21" s="110">
        <f>G22</f>
        <v>0</v>
      </c>
      <c r="H21" s="118"/>
    </row>
    <row r="22" spans="1:8" s="119" customFormat="1" ht="19.5" hidden="1" customHeight="1" x14ac:dyDescent="0.25">
      <c r="A22" s="120" t="s">
        <v>11</v>
      </c>
      <c r="B22" s="121" t="s">
        <v>29</v>
      </c>
      <c r="C22" s="122" t="s">
        <v>28</v>
      </c>
      <c r="D22" s="107">
        <f t="shared" si="0"/>
        <v>0</v>
      </c>
      <c r="E22" s="107">
        <f t="shared" si="0"/>
        <v>0</v>
      </c>
      <c r="F22" s="107">
        <f t="shared" si="0"/>
        <v>0</v>
      </c>
      <c r="G22" s="107">
        <f>G23</f>
        <v>0</v>
      </c>
      <c r="H22" s="118"/>
    </row>
    <row r="23" spans="1:8" s="119" customFormat="1" ht="18.75" hidden="1" customHeight="1" x14ac:dyDescent="0.25">
      <c r="A23" s="120" t="s">
        <v>11</v>
      </c>
      <c r="B23" s="121" t="s">
        <v>30</v>
      </c>
      <c r="C23" s="122" t="s">
        <v>28</v>
      </c>
      <c r="D23" s="107"/>
      <c r="E23" s="107">
        <v>0</v>
      </c>
      <c r="F23" s="107"/>
      <c r="G23" s="107"/>
      <c r="H23" s="118"/>
    </row>
    <row r="24" spans="1:8" s="119" customFormat="1" ht="15.75" hidden="1" x14ac:dyDescent="0.25">
      <c r="A24" s="115" t="s">
        <v>11</v>
      </c>
      <c r="B24" s="116" t="s">
        <v>32</v>
      </c>
      <c r="C24" s="117" t="s">
        <v>31</v>
      </c>
      <c r="D24" s="110">
        <f>D25+D27</f>
        <v>0</v>
      </c>
      <c r="E24" s="110">
        <f>E25+E27</f>
        <v>0</v>
      </c>
      <c r="F24" s="110">
        <f>F25+F27</f>
        <v>0</v>
      </c>
      <c r="G24" s="110">
        <f>G25+G27</f>
        <v>0</v>
      </c>
      <c r="H24" s="118"/>
    </row>
    <row r="25" spans="1:8" s="119" customFormat="1" ht="15.75" hidden="1" x14ac:dyDescent="0.25">
      <c r="A25" s="123" t="s">
        <v>11</v>
      </c>
      <c r="B25" s="124" t="s">
        <v>34</v>
      </c>
      <c r="C25" s="125" t="s">
        <v>33</v>
      </c>
      <c r="D25" s="107">
        <f>D26</f>
        <v>0</v>
      </c>
      <c r="E25" s="107">
        <f>E26</f>
        <v>0</v>
      </c>
      <c r="F25" s="107">
        <f>F26</f>
        <v>0</v>
      </c>
      <c r="G25" s="107">
        <f>G26</f>
        <v>0</v>
      </c>
      <c r="H25" s="118"/>
    </row>
    <row r="26" spans="1:8" s="119" customFormat="1" ht="34.5" hidden="1" x14ac:dyDescent="0.25">
      <c r="A26" s="120" t="s">
        <v>11</v>
      </c>
      <c r="B26" s="121" t="s">
        <v>36</v>
      </c>
      <c r="C26" s="122" t="s">
        <v>35</v>
      </c>
      <c r="D26" s="107"/>
      <c r="E26" s="107"/>
      <c r="F26" s="107"/>
      <c r="G26" s="107"/>
      <c r="H26" s="118"/>
    </row>
    <row r="27" spans="1:8" s="119" customFormat="1" ht="15.75" hidden="1" x14ac:dyDescent="0.25">
      <c r="A27" s="123" t="s">
        <v>11</v>
      </c>
      <c r="B27" s="124" t="s">
        <v>38</v>
      </c>
      <c r="C27" s="125" t="s">
        <v>37</v>
      </c>
      <c r="D27" s="107">
        <f>D28+D30</f>
        <v>0</v>
      </c>
      <c r="E27" s="107">
        <f>E28+E30</f>
        <v>0</v>
      </c>
      <c r="F27" s="107">
        <f>F28+F30</f>
        <v>0</v>
      </c>
      <c r="G27" s="107">
        <f>G28+G30</f>
        <v>0</v>
      </c>
      <c r="H27" s="118"/>
    </row>
    <row r="28" spans="1:8" s="119" customFormat="1" ht="15.75" hidden="1" x14ac:dyDescent="0.25">
      <c r="A28" s="120" t="s">
        <v>11</v>
      </c>
      <c r="B28" s="121" t="s">
        <v>40</v>
      </c>
      <c r="C28" s="122" t="s">
        <v>39</v>
      </c>
      <c r="D28" s="107">
        <f>D29</f>
        <v>0</v>
      </c>
      <c r="E28" s="107">
        <f>E29</f>
        <v>0</v>
      </c>
      <c r="F28" s="107">
        <f>F29</f>
        <v>0</v>
      </c>
      <c r="G28" s="107">
        <f>G29</f>
        <v>0</v>
      </c>
      <c r="H28" s="118"/>
    </row>
    <row r="29" spans="1:8" s="119" customFormat="1" ht="30.75" hidden="1" customHeight="1" x14ac:dyDescent="0.25">
      <c r="A29" s="120" t="s">
        <v>11</v>
      </c>
      <c r="B29" s="121" t="s">
        <v>42</v>
      </c>
      <c r="C29" s="122" t="s">
        <v>41</v>
      </c>
      <c r="D29" s="107"/>
      <c r="E29" s="107"/>
      <c r="F29" s="107"/>
      <c r="G29" s="107"/>
      <c r="H29" s="118"/>
    </row>
    <row r="30" spans="1:8" s="119" customFormat="1" ht="15.75" hidden="1" x14ac:dyDescent="0.25">
      <c r="A30" s="120" t="s">
        <v>11</v>
      </c>
      <c r="B30" s="121" t="s">
        <v>44</v>
      </c>
      <c r="C30" s="122" t="s">
        <v>43</v>
      </c>
      <c r="D30" s="107">
        <f>D31</f>
        <v>0</v>
      </c>
      <c r="E30" s="107">
        <f>E31</f>
        <v>0</v>
      </c>
      <c r="F30" s="107">
        <f>F31</f>
        <v>0</v>
      </c>
      <c r="G30" s="107">
        <f>G31</f>
        <v>0</v>
      </c>
      <c r="H30" s="118"/>
    </row>
    <row r="31" spans="1:8" s="119" customFormat="1" ht="34.5" hidden="1" x14ac:dyDescent="0.25">
      <c r="A31" s="120" t="s">
        <v>11</v>
      </c>
      <c r="B31" s="121" t="s">
        <v>46</v>
      </c>
      <c r="C31" s="122" t="s">
        <v>45</v>
      </c>
      <c r="D31" s="107"/>
      <c r="E31" s="111"/>
      <c r="F31" s="111"/>
      <c r="G31" s="111"/>
      <c r="H31" s="118"/>
    </row>
    <row r="32" spans="1:8" s="119" customFormat="1" ht="24" hidden="1" customHeight="1" x14ac:dyDescent="0.25">
      <c r="A32" s="126" t="s">
        <v>11</v>
      </c>
      <c r="B32" s="127" t="s">
        <v>258</v>
      </c>
      <c r="C32" s="128" t="s">
        <v>259</v>
      </c>
      <c r="D32" s="110">
        <f t="shared" ref="D32:G33" si="1">D33</f>
        <v>0</v>
      </c>
      <c r="E32" s="110">
        <f t="shared" si="1"/>
        <v>0</v>
      </c>
      <c r="F32" s="110">
        <f t="shared" si="1"/>
        <v>0</v>
      </c>
      <c r="G32" s="110">
        <f t="shared" si="1"/>
        <v>0</v>
      </c>
      <c r="H32" s="118"/>
    </row>
    <row r="33" spans="1:8" s="119" customFormat="1" ht="0.75" hidden="1" customHeight="1" x14ac:dyDescent="0.25">
      <c r="A33" s="129" t="s">
        <v>11</v>
      </c>
      <c r="B33" s="130" t="s">
        <v>260</v>
      </c>
      <c r="C33" s="131" t="s">
        <v>261</v>
      </c>
      <c r="D33" s="107">
        <f t="shared" si="1"/>
        <v>0</v>
      </c>
      <c r="E33" s="107">
        <f t="shared" si="1"/>
        <v>0</v>
      </c>
      <c r="F33" s="107">
        <f t="shared" si="1"/>
        <v>0</v>
      </c>
      <c r="G33" s="107"/>
      <c r="H33" s="118"/>
    </row>
    <row r="34" spans="1:8" s="119" customFormat="1" ht="57" hidden="1" x14ac:dyDescent="0.25">
      <c r="A34" s="129" t="s">
        <v>11</v>
      </c>
      <c r="B34" s="130" t="s">
        <v>262</v>
      </c>
      <c r="C34" s="131" t="s">
        <v>263</v>
      </c>
      <c r="D34" s="107"/>
      <c r="E34" s="111">
        <v>0</v>
      </c>
      <c r="F34" s="111"/>
      <c r="G34" s="111"/>
      <c r="H34" s="118"/>
    </row>
    <row r="35" spans="1:8" s="119" customFormat="1" ht="34.5" hidden="1" x14ac:dyDescent="0.25">
      <c r="A35" s="115" t="s">
        <v>11</v>
      </c>
      <c r="B35" s="116" t="s">
        <v>48</v>
      </c>
      <c r="C35" s="117" t="s">
        <v>47</v>
      </c>
      <c r="D35" s="110">
        <f>D39+D36</f>
        <v>0</v>
      </c>
      <c r="E35" s="110">
        <f>E39+E36</f>
        <v>0</v>
      </c>
      <c r="F35" s="110">
        <f>F39+F36</f>
        <v>0</v>
      </c>
      <c r="G35" s="110">
        <f>G39+G36</f>
        <v>0</v>
      </c>
      <c r="H35" s="118"/>
    </row>
    <row r="36" spans="1:8" s="119" customFormat="1" ht="78" hidden="1" customHeight="1" x14ac:dyDescent="0.25">
      <c r="A36" s="132" t="s">
        <v>11</v>
      </c>
      <c r="B36" s="133" t="s">
        <v>264</v>
      </c>
      <c r="C36" s="134" t="s">
        <v>265</v>
      </c>
      <c r="D36" s="107">
        <f t="shared" ref="D36:G37" si="2">D37</f>
        <v>0</v>
      </c>
      <c r="E36" s="107">
        <f t="shared" si="2"/>
        <v>0</v>
      </c>
      <c r="F36" s="107">
        <f t="shared" si="2"/>
        <v>0</v>
      </c>
      <c r="G36" s="107">
        <f t="shared" si="2"/>
        <v>0</v>
      </c>
      <c r="H36" s="118"/>
    </row>
    <row r="37" spans="1:8" s="119" customFormat="1" ht="68.25" hidden="1" x14ac:dyDescent="0.25">
      <c r="A37" s="129" t="s">
        <v>11</v>
      </c>
      <c r="B37" s="130" t="s">
        <v>266</v>
      </c>
      <c r="C37" s="131" t="s">
        <v>267</v>
      </c>
      <c r="D37" s="107">
        <f t="shared" si="2"/>
        <v>0</v>
      </c>
      <c r="E37" s="107">
        <f t="shared" si="2"/>
        <v>0</v>
      </c>
      <c r="F37" s="107">
        <f t="shared" si="2"/>
        <v>0</v>
      </c>
      <c r="G37" s="107">
        <f t="shared" si="2"/>
        <v>0</v>
      </c>
      <c r="H37" s="118"/>
    </row>
    <row r="38" spans="1:8" s="119" customFormat="1" ht="46.5" hidden="1" customHeight="1" x14ac:dyDescent="0.25">
      <c r="A38" s="123" t="s">
        <v>11</v>
      </c>
      <c r="B38" s="130" t="s">
        <v>268</v>
      </c>
      <c r="C38" s="131" t="s">
        <v>269</v>
      </c>
      <c r="D38" s="110"/>
      <c r="E38" s="107"/>
      <c r="F38" s="107"/>
      <c r="G38" s="107"/>
      <c r="H38" s="118"/>
    </row>
    <row r="39" spans="1:8" s="119" customFormat="1" ht="66.75" hidden="1" customHeight="1" x14ac:dyDescent="0.25">
      <c r="A39" s="123" t="s">
        <v>11</v>
      </c>
      <c r="B39" s="124" t="s">
        <v>50</v>
      </c>
      <c r="C39" s="125" t="s">
        <v>49</v>
      </c>
      <c r="D39" s="107">
        <f t="shared" ref="D39:G40" si="3">D40</f>
        <v>0</v>
      </c>
      <c r="E39" s="107">
        <f t="shared" si="3"/>
        <v>0</v>
      </c>
      <c r="F39" s="107">
        <f t="shared" si="3"/>
        <v>0</v>
      </c>
      <c r="G39" s="107">
        <f t="shared" si="3"/>
        <v>0</v>
      </c>
      <c r="H39" s="118"/>
    </row>
    <row r="40" spans="1:8" s="119" customFormat="1" ht="14.25" hidden="1" customHeight="1" x14ac:dyDescent="0.25">
      <c r="A40" s="120" t="s">
        <v>11</v>
      </c>
      <c r="B40" s="121" t="s">
        <v>52</v>
      </c>
      <c r="C40" s="122" t="s">
        <v>51</v>
      </c>
      <c r="D40" s="107">
        <f t="shared" si="3"/>
        <v>0</v>
      </c>
      <c r="E40" s="107">
        <f>E41</f>
        <v>0</v>
      </c>
      <c r="F40" s="107">
        <f t="shared" si="3"/>
        <v>0</v>
      </c>
      <c r="G40" s="107">
        <f t="shared" si="3"/>
        <v>0</v>
      </c>
      <c r="H40" s="118"/>
    </row>
    <row r="41" spans="1:8" s="119" customFormat="1" ht="33.75" hidden="1" customHeight="1" x14ac:dyDescent="0.25">
      <c r="A41" s="120" t="s">
        <v>11</v>
      </c>
      <c r="B41" s="121" t="s">
        <v>54</v>
      </c>
      <c r="C41" s="122" t="s">
        <v>53</v>
      </c>
      <c r="D41" s="107"/>
      <c r="E41" s="111"/>
      <c r="F41" s="111"/>
      <c r="G41" s="111"/>
      <c r="H41" s="118"/>
    </row>
    <row r="42" spans="1:8" s="119" customFormat="1" ht="22.5" hidden="1" customHeight="1" x14ac:dyDescent="0.25">
      <c r="A42" s="126" t="s">
        <v>11</v>
      </c>
      <c r="B42" s="127" t="s">
        <v>270</v>
      </c>
      <c r="C42" s="128" t="s">
        <v>271</v>
      </c>
      <c r="D42" s="110">
        <f>D43+D46</f>
        <v>0</v>
      </c>
      <c r="E42" s="110">
        <f>E43+E46</f>
        <v>25000</v>
      </c>
      <c r="F42" s="110">
        <f>F43+F46</f>
        <v>0</v>
      </c>
      <c r="G42" s="110">
        <f>G43+G46</f>
        <v>0</v>
      </c>
      <c r="H42" s="118"/>
    </row>
    <row r="43" spans="1:8" s="119" customFormat="1" ht="21" hidden="1" customHeight="1" x14ac:dyDescent="0.25">
      <c r="A43" s="129" t="s">
        <v>11</v>
      </c>
      <c r="B43" s="130" t="s">
        <v>272</v>
      </c>
      <c r="C43" s="131" t="s">
        <v>273</v>
      </c>
      <c r="D43" s="107">
        <f t="shared" ref="D43:G44" si="4">D44</f>
        <v>0</v>
      </c>
      <c r="E43" s="107">
        <f t="shared" si="4"/>
        <v>25000</v>
      </c>
      <c r="F43" s="107">
        <f t="shared" si="4"/>
        <v>0</v>
      </c>
      <c r="G43" s="107">
        <f t="shared" si="4"/>
        <v>0</v>
      </c>
      <c r="H43" s="118"/>
    </row>
    <row r="44" spans="1:8" s="119" customFormat="1" ht="22.5" hidden="1" customHeight="1" x14ac:dyDescent="0.25">
      <c r="A44" s="129" t="s">
        <v>11</v>
      </c>
      <c r="B44" s="130" t="s">
        <v>274</v>
      </c>
      <c r="C44" s="131" t="s">
        <v>275</v>
      </c>
      <c r="D44" s="107">
        <f t="shared" si="4"/>
        <v>0</v>
      </c>
      <c r="E44" s="107">
        <f t="shared" si="4"/>
        <v>25000</v>
      </c>
      <c r="F44" s="107">
        <f t="shared" si="4"/>
        <v>0</v>
      </c>
      <c r="G44" s="107">
        <f t="shared" si="4"/>
        <v>0</v>
      </c>
      <c r="H44" s="118"/>
    </row>
    <row r="45" spans="1:8" s="119" customFormat="1" ht="21" hidden="1" customHeight="1" x14ac:dyDescent="0.25">
      <c r="A45" s="129" t="s">
        <v>11</v>
      </c>
      <c r="B45" s="130" t="s">
        <v>276</v>
      </c>
      <c r="C45" s="131" t="s">
        <v>277</v>
      </c>
      <c r="D45" s="107"/>
      <c r="E45" s="111">
        <v>25000</v>
      </c>
      <c r="F45" s="111"/>
      <c r="G45" s="111">
        <v>0</v>
      </c>
      <c r="H45" s="118"/>
    </row>
    <row r="46" spans="1:8" s="119" customFormat="1" ht="23.25" hidden="1" customHeight="1" x14ac:dyDescent="0.25">
      <c r="A46" s="129" t="s">
        <v>11</v>
      </c>
      <c r="B46" s="130" t="s">
        <v>278</v>
      </c>
      <c r="C46" s="131" t="s">
        <v>279</v>
      </c>
      <c r="D46" s="107">
        <f t="shared" ref="D46:G46" si="5">D47</f>
        <v>0</v>
      </c>
      <c r="E46" s="107">
        <f t="shared" si="5"/>
        <v>0</v>
      </c>
      <c r="F46" s="107">
        <f t="shared" si="5"/>
        <v>0</v>
      </c>
      <c r="G46" s="107">
        <f t="shared" si="5"/>
        <v>0</v>
      </c>
      <c r="H46" s="118"/>
    </row>
    <row r="47" spans="1:8" s="119" customFormat="1" ht="13.5" hidden="1" customHeight="1" x14ac:dyDescent="0.25">
      <c r="A47" s="129" t="s">
        <v>11</v>
      </c>
      <c r="B47" s="130" t="s">
        <v>280</v>
      </c>
      <c r="C47" s="131" t="s">
        <v>281</v>
      </c>
      <c r="D47" s="107">
        <f>D48</f>
        <v>0</v>
      </c>
      <c r="E47" s="107">
        <f>E48</f>
        <v>0</v>
      </c>
      <c r="F47" s="107">
        <f>F48</f>
        <v>0</v>
      </c>
      <c r="G47" s="107">
        <f>G48</f>
        <v>0</v>
      </c>
      <c r="H47" s="118"/>
    </row>
    <row r="48" spans="1:8" s="119" customFormat="1" ht="25.5" hidden="1" customHeight="1" x14ac:dyDescent="0.25">
      <c r="A48" s="129" t="s">
        <v>11</v>
      </c>
      <c r="B48" s="130" t="s">
        <v>282</v>
      </c>
      <c r="C48" s="131" t="s">
        <v>283</v>
      </c>
      <c r="D48" s="107"/>
      <c r="E48" s="111"/>
      <c r="F48" s="111"/>
      <c r="G48" s="111"/>
      <c r="H48" s="118"/>
    </row>
    <row r="49" spans="1:8" s="119" customFormat="1" ht="23.25" hidden="1" customHeight="1" x14ac:dyDescent="0.25">
      <c r="A49" s="115" t="s">
        <v>11</v>
      </c>
      <c r="B49" s="116" t="s">
        <v>56</v>
      </c>
      <c r="C49" s="117" t="s">
        <v>55</v>
      </c>
      <c r="D49" s="110">
        <f>D50+D55</f>
        <v>0</v>
      </c>
      <c r="E49" s="110">
        <f>E50+E55</f>
        <v>0</v>
      </c>
      <c r="F49" s="110">
        <f>F50+F55</f>
        <v>0</v>
      </c>
      <c r="G49" s="110">
        <f>G50+G55</f>
        <v>0</v>
      </c>
      <c r="H49" s="118"/>
    </row>
    <row r="50" spans="1:8" s="119" customFormat="1" ht="22.5" hidden="1" customHeight="1" x14ac:dyDescent="0.25">
      <c r="A50" s="123" t="s">
        <v>11</v>
      </c>
      <c r="B50" s="124" t="s">
        <v>58</v>
      </c>
      <c r="C50" s="125" t="s">
        <v>57</v>
      </c>
      <c r="D50" s="107">
        <f>D53+D51</f>
        <v>0</v>
      </c>
      <c r="E50" s="107">
        <f>E53+E51</f>
        <v>0</v>
      </c>
      <c r="F50" s="107">
        <f>F53+F51</f>
        <v>0</v>
      </c>
      <c r="G50" s="107">
        <f>G53+G51</f>
        <v>0</v>
      </c>
      <c r="H50" s="118"/>
    </row>
    <row r="51" spans="1:8" s="119" customFormat="1" ht="22.5" hidden="1" customHeight="1" x14ac:dyDescent="0.25">
      <c r="A51" s="129" t="s">
        <v>11</v>
      </c>
      <c r="B51" s="130" t="s">
        <v>298</v>
      </c>
      <c r="C51" s="135" t="s">
        <v>296</v>
      </c>
      <c r="D51" s="107">
        <f>D52</f>
        <v>0</v>
      </c>
      <c r="E51" s="107">
        <f>E52</f>
        <v>0</v>
      </c>
      <c r="F51" s="107">
        <f>F52</f>
        <v>0</v>
      </c>
      <c r="G51" s="107">
        <f>G52</f>
        <v>0</v>
      </c>
      <c r="H51" s="118"/>
    </row>
    <row r="52" spans="1:8" s="119" customFormat="1" ht="16.5" hidden="1" customHeight="1" x14ac:dyDescent="0.25">
      <c r="A52" s="129" t="s">
        <v>11</v>
      </c>
      <c r="B52" s="130" t="s">
        <v>299</v>
      </c>
      <c r="C52" s="135" t="s">
        <v>297</v>
      </c>
      <c r="D52" s="107"/>
      <c r="E52" s="107"/>
      <c r="F52" s="107"/>
      <c r="G52" s="107"/>
      <c r="H52" s="118"/>
    </row>
    <row r="53" spans="1:8" s="119" customFormat="1" ht="15" hidden="1" customHeight="1" x14ac:dyDescent="0.25">
      <c r="A53" s="120" t="s">
        <v>11</v>
      </c>
      <c r="B53" s="121" t="s">
        <v>60</v>
      </c>
      <c r="C53" s="122" t="s">
        <v>59</v>
      </c>
      <c r="D53" s="107">
        <f t="shared" ref="D53:G53" si="6">D54</f>
        <v>0</v>
      </c>
      <c r="E53" s="107">
        <f t="shared" si="6"/>
        <v>0</v>
      </c>
      <c r="F53" s="107">
        <f t="shared" si="6"/>
        <v>0</v>
      </c>
      <c r="G53" s="107">
        <f t="shared" si="6"/>
        <v>0</v>
      </c>
      <c r="H53" s="118"/>
    </row>
    <row r="54" spans="1:8" s="119" customFormat="1" ht="17.25" hidden="1" customHeight="1" x14ac:dyDescent="0.25">
      <c r="A54" s="120" t="s">
        <v>11</v>
      </c>
      <c r="B54" s="121" t="s">
        <v>62</v>
      </c>
      <c r="C54" s="122" t="s">
        <v>61</v>
      </c>
      <c r="D54" s="107"/>
      <c r="E54" s="111"/>
      <c r="F54" s="111"/>
      <c r="G54" s="111"/>
      <c r="H54" s="118"/>
    </row>
    <row r="55" spans="1:8" s="119" customFormat="1" ht="17.25" hidden="1" customHeight="1" x14ac:dyDescent="0.25">
      <c r="A55" s="132" t="s">
        <v>11</v>
      </c>
      <c r="B55" s="133" t="s">
        <v>284</v>
      </c>
      <c r="C55" s="134" t="s">
        <v>285</v>
      </c>
      <c r="D55" s="107">
        <f t="shared" ref="D55:G56" si="7">D56</f>
        <v>0</v>
      </c>
      <c r="E55" s="107">
        <f t="shared" si="7"/>
        <v>0</v>
      </c>
      <c r="F55" s="107">
        <f t="shared" si="7"/>
        <v>0</v>
      </c>
      <c r="G55" s="107">
        <f t="shared" si="7"/>
        <v>0</v>
      </c>
      <c r="H55" s="118"/>
    </row>
    <row r="56" spans="1:8" s="119" customFormat="1" ht="25.5" hidden="1" customHeight="1" x14ac:dyDescent="0.25">
      <c r="A56" s="129" t="s">
        <v>11</v>
      </c>
      <c r="B56" s="130" t="s">
        <v>286</v>
      </c>
      <c r="C56" s="131" t="s">
        <v>287</v>
      </c>
      <c r="D56" s="107">
        <f t="shared" si="7"/>
        <v>0</v>
      </c>
      <c r="E56" s="107">
        <f t="shared" si="7"/>
        <v>0</v>
      </c>
      <c r="F56" s="107">
        <f t="shared" si="7"/>
        <v>0</v>
      </c>
      <c r="G56" s="107">
        <f t="shared" si="7"/>
        <v>0</v>
      </c>
      <c r="H56" s="118"/>
    </row>
    <row r="57" spans="1:8" s="119" customFormat="1" ht="43.5" hidden="1" customHeight="1" x14ac:dyDescent="0.25">
      <c r="A57" s="129" t="s">
        <v>11</v>
      </c>
      <c r="B57" s="130" t="s">
        <v>288</v>
      </c>
      <c r="C57" s="131" t="s">
        <v>289</v>
      </c>
      <c r="D57" s="107"/>
      <c r="E57" s="111"/>
      <c r="F57" s="111"/>
      <c r="G57" s="111"/>
      <c r="H57" s="118"/>
    </row>
    <row r="58" spans="1:8" s="119" customFormat="1" ht="15.75" hidden="1" x14ac:dyDescent="0.25">
      <c r="A58" s="115" t="s">
        <v>11</v>
      </c>
      <c r="B58" s="116" t="s">
        <v>64</v>
      </c>
      <c r="C58" s="117" t="s">
        <v>63</v>
      </c>
      <c r="D58" s="110">
        <f t="shared" ref="D58:G59" si="8">D59</f>
        <v>0</v>
      </c>
      <c r="E58" s="110">
        <f>E59+E62+E61</f>
        <v>0</v>
      </c>
      <c r="F58" s="110">
        <f t="shared" si="8"/>
        <v>0</v>
      </c>
      <c r="G58" s="110">
        <f>G59+G62+G61</f>
        <v>0</v>
      </c>
      <c r="H58" s="118"/>
    </row>
    <row r="59" spans="1:8" s="119" customFormat="1" ht="23.25" hidden="1" x14ac:dyDescent="0.25">
      <c r="A59" s="120" t="s">
        <v>11</v>
      </c>
      <c r="B59" s="121" t="s">
        <v>301</v>
      </c>
      <c r="C59" s="122" t="s">
        <v>65</v>
      </c>
      <c r="D59" s="107">
        <f t="shared" si="8"/>
        <v>0</v>
      </c>
      <c r="E59" s="107">
        <f>E60+E61+E62</f>
        <v>0</v>
      </c>
      <c r="F59" s="107">
        <f t="shared" si="8"/>
        <v>0</v>
      </c>
      <c r="G59" s="107">
        <f t="shared" si="8"/>
        <v>0</v>
      </c>
      <c r="H59" s="118"/>
    </row>
    <row r="60" spans="1:8" s="119" customFormat="1" ht="34.5" hidden="1" x14ac:dyDescent="0.25">
      <c r="A60" s="120" t="s">
        <v>11</v>
      </c>
      <c r="B60" s="121" t="s">
        <v>300</v>
      </c>
      <c r="C60" s="122" t="s">
        <v>66</v>
      </c>
      <c r="D60" s="107">
        <f>D61</f>
        <v>0</v>
      </c>
      <c r="E60" s="107">
        <v>0</v>
      </c>
      <c r="F60" s="107">
        <f>F61</f>
        <v>0</v>
      </c>
      <c r="G60" s="107">
        <v>0</v>
      </c>
      <c r="H60" s="118"/>
    </row>
    <row r="61" spans="1:8" s="119" customFormat="1" ht="34.5" hidden="1" x14ac:dyDescent="0.25">
      <c r="A61" s="120" t="s">
        <v>11</v>
      </c>
      <c r="B61" s="121" t="s">
        <v>308</v>
      </c>
      <c r="C61" s="122" t="s">
        <v>302</v>
      </c>
      <c r="D61" s="107">
        <v>0</v>
      </c>
      <c r="E61" s="111">
        <v>0</v>
      </c>
      <c r="F61" s="111">
        <v>0</v>
      </c>
      <c r="G61" s="111">
        <v>0</v>
      </c>
      <c r="H61" s="118"/>
    </row>
    <row r="62" spans="1:8" s="119" customFormat="1" ht="57" hidden="1" thickBot="1" x14ac:dyDescent="0.3">
      <c r="A62" s="120" t="s">
        <v>11</v>
      </c>
      <c r="B62" s="121" t="s">
        <v>304</v>
      </c>
      <c r="C62" s="136" t="s">
        <v>303</v>
      </c>
      <c r="D62" s="107">
        <v>0</v>
      </c>
      <c r="E62" s="107">
        <v>0</v>
      </c>
      <c r="F62" s="107">
        <v>0</v>
      </c>
      <c r="G62" s="107">
        <v>0</v>
      </c>
      <c r="H62" s="118"/>
    </row>
    <row r="63" spans="1:8" s="119" customFormat="1" ht="15.75" hidden="1" x14ac:dyDescent="0.25">
      <c r="A63" s="115" t="s">
        <v>11</v>
      </c>
      <c r="B63" s="116" t="s">
        <v>68</v>
      </c>
      <c r="C63" s="137" t="s">
        <v>67</v>
      </c>
      <c r="D63" s="110">
        <f>D66+D64</f>
        <v>0</v>
      </c>
      <c r="E63" s="110">
        <f>E66+E64</f>
        <v>0</v>
      </c>
      <c r="F63" s="110">
        <f>F66+F64</f>
        <v>0</v>
      </c>
      <c r="G63" s="110">
        <f>G66+G64</f>
        <v>0</v>
      </c>
      <c r="H63" s="118"/>
    </row>
    <row r="64" spans="1:8" s="119" customFormat="1" ht="15.75" hidden="1" x14ac:dyDescent="0.25">
      <c r="A64" s="129" t="s">
        <v>11</v>
      </c>
      <c r="B64" s="130" t="s">
        <v>290</v>
      </c>
      <c r="C64" s="138" t="s">
        <v>292</v>
      </c>
      <c r="D64" s="107">
        <f>D65</f>
        <v>0</v>
      </c>
      <c r="E64" s="107">
        <f>E65</f>
        <v>0</v>
      </c>
      <c r="F64" s="107">
        <f>F65</f>
        <v>0</v>
      </c>
      <c r="G64" s="107">
        <f>G65</f>
        <v>0</v>
      </c>
      <c r="H64" s="118"/>
    </row>
    <row r="65" spans="1:8" s="119" customFormat="1" ht="23.25" hidden="1" x14ac:dyDescent="0.25">
      <c r="A65" s="129" t="s">
        <v>11</v>
      </c>
      <c r="B65" s="130" t="s">
        <v>291</v>
      </c>
      <c r="C65" s="138" t="s">
        <v>293</v>
      </c>
      <c r="D65" s="110"/>
      <c r="E65" s="110"/>
      <c r="F65" s="110"/>
      <c r="G65" s="107"/>
      <c r="H65" s="118"/>
    </row>
    <row r="66" spans="1:8" s="119" customFormat="1" ht="15.75" hidden="1" x14ac:dyDescent="0.25">
      <c r="A66" s="120" t="s">
        <v>11</v>
      </c>
      <c r="B66" s="121" t="s">
        <v>69</v>
      </c>
      <c r="C66" s="139" t="s">
        <v>294</v>
      </c>
      <c r="D66" s="107">
        <f>D67</f>
        <v>0</v>
      </c>
      <c r="E66" s="107">
        <f t="shared" ref="E66:F66" si="9">E67</f>
        <v>0</v>
      </c>
      <c r="F66" s="107">
        <f t="shared" si="9"/>
        <v>0</v>
      </c>
      <c r="G66" s="107">
        <f>G67</f>
        <v>0</v>
      </c>
      <c r="H66" s="118"/>
    </row>
    <row r="67" spans="1:8" s="119" customFormat="1" ht="23.25" hidden="1" x14ac:dyDescent="0.25">
      <c r="A67" s="120" t="s">
        <v>11</v>
      </c>
      <c r="B67" s="121" t="s">
        <v>70</v>
      </c>
      <c r="C67" s="139" t="s">
        <v>295</v>
      </c>
      <c r="D67" s="107"/>
      <c r="E67" s="111"/>
      <c r="F67" s="111"/>
      <c r="G67" s="111"/>
      <c r="H67" s="118"/>
    </row>
    <row r="68" spans="1:8" s="119" customFormat="1" ht="21.75" customHeight="1" x14ac:dyDescent="0.25">
      <c r="A68" s="115" t="s">
        <v>11</v>
      </c>
      <c r="B68" s="116" t="s">
        <v>72</v>
      </c>
      <c r="C68" s="137" t="s">
        <v>71</v>
      </c>
      <c r="D68" s="110">
        <f>D69+D89</f>
        <v>0</v>
      </c>
      <c r="E68" s="110">
        <f>E69+E89</f>
        <v>0</v>
      </c>
      <c r="F68" s="110">
        <f>F69+F89</f>
        <v>0</v>
      </c>
      <c r="G68" s="110">
        <f>G69+G89</f>
        <v>0</v>
      </c>
      <c r="H68" s="118"/>
    </row>
    <row r="69" spans="1:8" s="119" customFormat="1" ht="34.5" x14ac:dyDescent="0.25">
      <c r="A69" s="115" t="s">
        <v>11</v>
      </c>
      <c r="B69" s="158" t="s">
        <v>74</v>
      </c>
      <c r="C69" s="159" t="s">
        <v>73</v>
      </c>
      <c r="D69" s="110">
        <f>D70+D75+D78</f>
        <v>0</v>
      </c>
      <c r="E69" s="110">
        <f>E70+E75+E78</f>
        <v>0</v>
      </c>
      <c r="F69" s="110">
        <f>F70+F75+F78</f>
        <v>0</v>
      </c>
      <c r="G69" s="110">
        <f>G70+G75+G78</f>
        <v>0</v>
      </c>
      <c r="H69" s="118"/>
    </row>
    <row r="70" spans="1:8" s="119" customFormat="1" ht="26.25" customHeight="1" x14ac:dyDescent="0.25">
      <c r="A70" s="115" t="s">
        <v>11</v>
      </c>
      <c r="B70" s="158" t="s">
        <v>242</v>
      </c>
      <c r="C70" s="159" t="s">
        <v>320</v>
      </c>
      <c r="D70" s="110">
        <f>D71+D73</f>
        <v>0</v>
      </c>
      <c r="E70" s="110">
        <f>E71+E73</f>
        <v>0</v>
      </c>
      <c r="F70" s="110">
        <f t="shared" ref="F70:G70" si="10">F71+F73</f>
        <v>0</v>
      </c>
      <c r="G70" s="110">
        <f t="shared" si="10"/>
        <v>0</v>
      </c>
      <c r="H70" s="118"/>
    </row>
    <row r="71" spans="1:8" s="119" customFormat="1" ht="18" customHeight="1" x14ac:dyDescent="0.25">
      <c r="A71" s="120" t="s">
        <v>11</v>
      </c>
      <c r="B71" s="160" t="s">
        <v>243</v>
      </c>
      <c r="C71" s="161" t="s">
        <v>75</v>
      </c>
      <c r="D71" s="107">
        <f>D72</f>
        <v>0</v>
      </c>
      <c r="E71" s="107">
        <f>E72</f>
        <v>0</v>
      </c>
      <c r="F71" s="107">
        <f t="shared" ref="F71" si="11">F72</f>
        <v>0</v>
      </c>
      <c r="G71" s="107">
        <f>G72</f>
        <v>0</v>
      </c>
      <c r="H71" s="118"/>
    </row>
    <row r="72" spans="1:8" s="119" customFormat="1" ht="40.5" customHeight="1" x14ac:dyDescent="0.25">
      <c r="A72" s="120" t="s">
        <v>11</v>
      </c>
      <c r="B72" s="160" t="s">
        <v>244</v>
      </c>
      <c r="C72" s="162" t="s">
        <v>317</v>
      </c>
      <c r="D72" s="111"/>
      <c r="E72" s="111"/>
      <c r="F72" s="111"/>
      <c r="G72" s="111"/>
      <c r="H72" s="118"/>
    </row>
    <row r="73" spans="1:8" s="119" customFormat="1" ht="39.75" customHeight="1" x14ac:dyDescent="0.25">
      <c r="A73" s="120" t="s">
        <v>11</v>
      </c>
      <c r="B73" s="160" t="s">
        <v>316</v>
      </c>
      <c r="C73" s="161" t="s">
        <v>318</v>
      </c>
      <c r="D73" s="107">
        <f>D74</f>
        <v>0</v>
      </c>
      <c r="E73" s="107">
        <f t="shared" ref="E73:G73" si="12">E74</f>
        <v>0</v>
      </c>
      <c r="F73" s="107">
        <f t="shared" si="12"/>
        <v>0</v>
      </c>
      <c r="G73" s="107">
        <f t="shared" si="12"/>
        <v>0</v>
      </c>
      <c r="H73" s="118"/>
    </row>
    <row r="74" spans="1:8" s="119" customFormat="1" ht="36.75" customHeight="1" x14ac:dyDescent="0.25">
      <c r="A74" s="120" t="s">
        <v>11</v>
      </c>
      <c r="B74" s="160" t="s">
        <v>315</v>
      </c>
      <c r="C74" s="161" t="s">
        <v>319</v>
      </c>
      <c r="D74" s="107"/>
      <c r="E74" s="111"/>
      <c r="F74" s="111"/>
      <c r="G74" s="111"/>
      <c r="H74" s="118"/>
    </row>
    <row r="75" spans="1:8" s="119" customFormat="1" ht="28.5" customHeight="1" x14ac:dyDescent="0.25">
      <c r="A75" s="115" t="s">
        <v>11</v>
      </c>
      <c r="B75" s="158" t="s">
        <v>245</v>
      </c>
      <c r="C75" s="159" t="s">
        <v>76</v>
      </c>
      <c r="D75" s="110"/>
      <c r="E75" s="110">
        <f t="shared" ref="E75" si="13">E76</f>
        <v>0</v>
      </c>
      <c r="F75" s="110"/>
      <c r="G75" s="110">
        <f>G76</f>
        <v>0</v>
      </c>
      <c r="H75" s="118"/>
    </row>
    <row r="76" spans="1:8" s="119" customFormat="1" ht="36.75" customHeight="1" x14ac:dyDescent="0.25">
      <c r="A76" s="120" t="s">
        <v>11</v>
      </c>
      <c r="B76" s="160" t="s">
        <v>246</v>
      </c>
      <c r="C76" s="161" t="s">
        <v>321</v>
      </c>
      <c r="D76" s="107"/>
      <c r="E76" s="107">
        <f t="shared" ref="E76" si="14">E77</f>
        <v>0</v>
      </c>
      <c r="F76" s="107"/>
      <c r="G76" s="107">
        <f>G77</f>
        <v>0</v>
      </c>
      <c r="H76" s="118"/>
    </row>
    <row r="77" spans="1:8" s="119" customFormat="1" ht="39" customHeight="1" x14ac:dyDescent="0.25">
      <c r="A77" s="120" t="s">
        <v>11</v>
      </c>
      <c r="B77" s="160" t="s">
        <v>247</v>
      </c>
      <c r="C77" s="161" t="s">
        <v>322</v>
      </c>
      <c r="D77" s="107"/>
      <c r="E77" s="111"/>
      <c r="F77" s="111"/>
      <c r="G77" s="111"/>
      <c r="H77" s="118"/>
    </row>
    <row r="78" spans="1:8" s="119" customFormat="1" ht="19.5" customHeight="1" x14ac:dyDescent="0.25">
      <c r="A78" s="115" t="s">
        <v>11</v>
      </c>
      <c r="B78" s="158" t="s">
        <v>248</v>
      </c>
      <c r="C78" s="159" t="s">
        <v>77</v>
      </c>
      <c r="D78" s="110">
        <f>D79+D81+D83</f>
        <v>0</v>
      </c>
      <c r="E78" s="110">
        <f>E79+E81+E83</f>
        <v>0</v>
      </c>
      <c r="F78" s="110">
        <f>F79+F81+F83</f>
        <v>0</v>
      </c>
      <c r="G78" s="110">
        <f>G79+G81+G83</f>
        <v>0</v>
      </c>
      <c r="H78" s="118"/>
    </row>
    <row r="79" spans="1:8" s="119" customFormat="1" ht="48.75" customHeight="1" x14ac:dyDescent="0.25">
      <c r="A79" s="120" t="s">
        <v>11</v>
      </c>
      <c r="B79" s="160" t="s">
        <v>307</v>
      </c>
      <c r="C79" s="161" t="s">
        <v>323</v>
      </c>
      <c r="D79" s="107">
        <f>D80</f>
        <v>0</v>
      </c>
      <c r="E79" s="107">
        <f>E80</f>
        <v>0</v>
      </c>
      <c r="F79" s="107">
        <f>F80</f>
        <v>0</v>
      </c>
      <c r="G79" s="107">
        <f>G80</f>
        <v>0</v>
      </c>
      <c r="H79" s="118"/>
    </row>
    <row r="80" spans="1:8" s="119" customFormat="1" ht="60.75" customHeight="1" x14ac:dyDescent="0.25">
      <c r="A80" s="120" t="s">
        <v>11</v>
      </c>
      <c r="B80" s="160" t="s">
        <v>306</v>
      </c>
      <c r="C80" s="161" t="s">
        <v>324</v>
      </c>
      <c r="D80" s="111"/>
      <c r="E80" s="111"/>
      <c r="F80" s="111"/>
      <c r="G80" s="111"/>
      <c r="H80" s="118"/>
    </row>
    <row r="81" spans="1:8" s="119" customFormat="1" ht="51.75" customHeight="1" x14ac:dyDescent="0.25">
      <c r="A81" s="120" t="s">
        <v>11</v>
      </c>
      <c r="B81" s="160" t="s">
        <v>326</v>
      </c>
      <c r="C81" s="161" t="s">
        <v>325</v>
      </c>
      <c r="D81" s="111">
        <f>D82</f>
        <v>0</v>
      </c>
      <c r="E81" s="111">
        <f>E82</f>
        <v>0</v>
      </c>
      <c r="F81" s="111">
        <f>F82</f>
        <v>0</v>
      </c>
      <c r="G81" s="111">
        <f>G82</f>
        <v>0</v>
      </c>
      <c r="H81" s="118"/>
    </row>
    <row r="82" spans="1:8" s="119" customFormat="1" ht="48" customHeight="1" x14ac:dyDescent="0.25">
      <c r="A82" s="120" t="s">
        <v>11</v>
      </c>
      <c r="B82" s="160" t="s">
        <v>249</v>
      </c>
      <c r="C82" s="161" t="s">
        <v>327</v>
      </c>
      <c r="D82" s="111"/>
      <c r="E82" s="111"/>
      <c r="F82" s="111"/>
      <c r="G82" s="111"/>
      <c r="H82" s="118"/>
    </row>
    <row r="83" spans="1:8" s="119" customFormat="1" ht="23.25" x14ac:dyDescent="0.25">
      <c r="A83" s="120" t="s">
        <v>11</v>
      </c>
      <c r="B83" s="160" t="s">
        <v>329</v>
      </c>
      <c r="C83" s="161" t="s">
        <v>78</v>
      </c>
      <c r="D83" s="107">
        <f>D84</f>
        <v>0</v>
      </c>
      <c r="E83" s="107">
        <f>E84</f>
        <v>0</v>
      </c>
      <c r="F83" s="107">
        <f>F84</f>
        <v>0</v>
      </c>
      <c r="G83" s="107">
        <f>G84</f>
        <v>0</v>
      </c>
      <c r="H83" s="118"/>
    </row>
    <row r="84" spans="1:8" s="119" customFormat="1" ht="25.5" customHeight="1" x14ac:dyDescent="0.25">
      <c r="A84" s="120" t="s">
        <v>11</v>
      </c>
      <c r="B84" s="160" t="s">
        <v>250</v>
      </c>
      <c r="C84" s="161" t="s">
        <v>328</v>
      </c>
      <c r="D84" s="107">
        <f>D85+D86+D87</f>
        <v>0</v>
      </c>
      <c r="E84" s="107">
        <f>E85+E86+E87</f>
        <v>0</v>
      </c>
      <c r="F84" s="107">
        <f>F85+F86+F87</f>
        <v>0</v>
      </c>
      <c r="G84" s="107">
        <f>G85+G86+G87</f>
        <v>0</v>
      </c>
      <c r="H84" s="118"/>
    </row>
    <row r="85" spans="1:8" s="119" customFormat="1" ht="15.75" x14ac:dyDescent="0.25">
      <c r="A85" s="120"/>
      <c r="B85" s="160"/>
      <c r="C85" s="163" t="s">
        <v>331</v>
      </c>
      <c r="D85" s="111"/>
      <c r="E85" s="111"/>
      <c r="F85" s="111"/>
      <c r="G85" s="111"/>
      <c r="H85" s="118"/>
    </row>
    <row r="86" spans="1:8" s="119" customFormat="1" ht="15.75" x14ac:dyDescent="0.25">
      <c r="A86" s="120"/>
      <c r="B86" s="160"/>
      <c r="C86" s="163"/>
      <c r="D86" s="140"/>
      <c r="E86" s="111"/>
      <c r="F86" s="111"/>
      <c r="G86" s="111"/>
      <c r="H86" s="118"/>
    </row>
    <row r="87" spans="1:8" s="119" customFormat="1" ht="15.75" x14ac:dyDescent="0.25">
      <c r="A87" s="120"/>
      <c r="B87" s="160"/>
      <c r="C87" s="163"/>
      <c r="D87" s="144"/>
      <c r="E87" s="145"/>
      <c r="F87" s="145"/>
      <c r="G87" s="145"/>
      <c r="H87" s="118"/>
    </row>
    <row r="88" spans="1:8" s="119" customFormat="1" ht="15.75" x14ac:dyDescent="0.25">
      <c r="A88" s="120"/>
      <c r="B88" s="160"/>
      <c r="C88" s="163"/>
      <c r="D88" s="144"/>
      <c r="E88" s="143"/>
      <c r="F88" s="112"/>
      <c r="G88" s="112"/>
      <c r="H88" s="118"/>
    </row>
    <row r="89" spans="1:8" s="119" customFormat="1" hidden="1" x14ac:dyDescent="0.25">
      <c r="A89" s="115" t="s">
        <v>11</v>
      </c>
      <c r="B89" s="116" t="s">
        <v>80</v>
      </c>
      <c r="C89" s="137" t="s">
        <v>79</v>
      </c>
      <c r="D89" s="113">
        <f>D90</f>
        <v>0</v>
      </c>
      <c r="E89" s="113">
        <f>E90</f>
        <v>0</v>
      </c>
      <c r="F89" s="113">
        <f>F90</f>
        <v>0</v>
      </c>
      <c r="G89" s="113">
        <f>G90</f>
        <v>0</v>
      </c>
      <c r="H89" s="118"/>
    </row>
    <row r="90" spans="1:8" s="119" customFormat="1" ht="23.25" hidden="1" x14ac:dyDescent="0.25">
      <c r="A90" s="120" t="s">
        <v>11</v>
      </c>
      <c r="B90" s="121" t="s">
        <v>251</v>
      </c>
      <c r="C90" s="139" t="s">
        <v>81</v>
      </c>
      <c r="D90" s="114">
        <f>D91+D92</f>
        <v>0</v>
      </c>
      <c r="E90" s="114">
        <f>E91+E92</f>
        <v>0</v>
      </c>
      <c r="F90" s="114">
        <f>F91+F92</f>
        <v>0</v>
      </c>
      <c r="G90" s="114">
        <f>G91+G92</f>
        <v>0</v>
      </c>
      <c r="H90" s="118"/>
    </row>
    <row r="91" spans="1:8" s="119" customFormat="1" ht="34.5" hidden="1" x14ac:dyDescent="0.25">
      <c r="A91" s="120" t="s">
        <v>11</v>
      </c>
      <c r="B91" s="121" t="s">
        <v>252</v>
      </c>
      <c r="C91" s="139" t="s">
        <v>82</v>
      </c>
      <c r="D91" s="114"/>
      <c r="E91" s="112"/>
      <c r="F91" s="112"/>
      <c r="G91" s="112"/>
      <c r="H91" s="118"/>
    </row>
    <row r="92" spans="1:8" s="119" customFormat="1" ht="23.25" hidden="1" x14ac:dyDescent="0.25">
      <c r="A92" s="120" t="s">
        <v>11</v>
      </c>
      <c r="B92" s="121" t="s">
        <v>253</v>
      </c>
      <c r="C92" s="139" t="s">
        <v>81</v>
      </c>
      <c r="D92" s="114"/>
      <c r="E92" s="112"/>
      <c r="F92" s="112"/>
      <c r="G92" s="112"/>
      <c r="H92" s="118"/>
    </row>
    <row r="93" spans="1:8" s="119" customFormat="1" ht="34.5" hidden="1" x14ac:dyDescent="0.25">
      <c r="A93" s="147">
        <v>10</v>
      </c>
      <c r="B93" s="148" t="s">
        <v>309</v>
      </c>
      <c r="C93" s="149" t="s">
        <v>310</v>
      </c>
      <c r="D93" s="154">
        <f>D94</f>
        <v>0</v>
      </c>
      <c r="E93" s="155">
        <v>0</v>
      </c>
      <c r="F93" s="146">
        <v>0</v>
      </c>
      <c r="G93" s="146">
        <v>0</v>
      </c>
      <c r="H93" s="118"/>
    </row>
    <row r="94" spans="1:8" s="119" customFormat="1" ht="34.5" hidden="1" x14ac:dyDescent="0.25">
      <c r="A94" s="150">
        <v>10</v>
      </c>
      <c r="B94" s="151" t="s">
        <v>311</v>
      </c>
      <c r="C94" s="152" t="s">
        <v>314</v>
      </c>
      <c r="D94" s="156">
        <f>D95</f>
        <v>0</v>
      </c>
      <c r="E94" s="157">
        <v>0</v>
      </c>
      <c r="F94" s="153"/>
      <c r="G94" s="153"/>
      <c r="H94" s="118"/>
    </row>
    <row r="95" spans="1:8" s="119" customFormat="1" ht="34.5" hidden="1" x14ac:dyDescent="0.25">
      <c r="A95" s="150">
        <v>10</v>
      </c>
      <c r="B95" s="151" t="s">
        <v>312</v>
      </c>
      <c r="C95" s="152" t="s">
        <v>313</v>
      </c>
      <c r="D95" s="156">
        <v>0</v>
      </c>
      <c r="E95" s="157">
        <v>0</v>
      </c>
      <c r="F95" s="153"/>
      <c r="G95" s="153"/>
      <c r="H95" s="118"/>
    </row>
    <row r="96" spans="1:8" s="119" customFormat="1" ht="15" customHeight="1" x14ac:dyDescent="0.25">
      <c r="C96" s="141"/>
      <c r="D96" s="141"/>
      <c r="E96" s="141"/>
      <c r="F96" s="141"/>
      <c r="G96" s="141"/>
      <c r="H96" s="141"/>
    </row>
    <row r="97" spans="2:2" s="119" customFormat="1" x14ac:dyDescent="0.25">
      <c r="B97" s="119" t="s">
        <v>255</v>
      </c>
    </row>
    <row r="98" spans="2:2" s="119" customFormat="1" x14ac:dyDescent="0.25"/>
    <row r="99" spans="2:2" s="119" customFormat="1" x14ac:dyDescent="0.25"/>
    <row r="100" spans="2:2" s="119" customFormat="1" x14ac:dyDescent="0.25">
      <c r="B100" s="119" t="s">
        <v>256</v>
      </c>
    </row>
    <row r="101" spans="2:2" s="119" customFormat="1" x14ac:dyDescent="0.25"/>
  </sheetData>
  <mergeCells count="14"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3:E3"/>
    <mergeCell ref="C6:I6"/>
    <mergeCell ref="C7:I7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activeCell="D16" sqref="D1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5" t="s">
        <v>83</v>
      </c>
      <c r="B1" s="176"/>
      <c r="C1" s="176"/>
      <c r="D1" s="176"/>
      <c r="E1" s="176"/>
      <c r="F1" s="19" t="s">
        <v>84</v>
      </c>
      <c r="G1" s="3"/>
    </row>
    <row r="2" spans="1:7" ht="14.1" customHeight="1" x14ac:dyDescent="0.25">
      <c r="A2" s="9"/>
      <c r="B2" s="9"/>
      <c r="C2" s="9"/>
      <c r="D2" s="9"/>
      <c r="E2" s="9"/>
      <c r="F2" s="9"/>
      <c r="G2" s="3"/>
    </row>
    <row r="3" spans="1:7" ht="12" customHeight="1" x14ac:dyDescent="0.25">
      <c r="A3" s="183" t="s">
        <v>1</v>
      </c>
      <c r="B3" s="183" t="s">
        <v>2</v>
      </c>
      <c r="C3" s="183" t="s">
        <v>85</v>
      </c>
      <c r="D3" s="185" t="s">
        <v>4</v>
      </c>
      <c r="E3" s="185" t="s">
        <v>5</v>
      </c>
      <c r="F3" s="183" t="s">
        <v>6</v>
      </c>
      <c r="G3" s="20"/>
    </row>
    <row r="4" spans="1:7" ht="12" customHeight="1" x14ac:dyDescent="0.25">
      <c r="A4" s="184"/>
      <c r="B4" s="184"/>
      <c r="C4" s="184"/>
      <c r="D4" s="186"/>
      <c r="E4" s="186"/>
      <c r="F4" s="184"/>
      <c r="G4" s="20"/>
    </row>
    <row r="5" spans="1:7" ht="11.1" customHeight="1" x14ac:dyDescent="0.25">
      <c r="A5" s="184"/>
      <c r="B5" s="184"/>
      <c r="C5" s="184"/>
      <c r="D5" s="186"/>
      <c r="E5" s="186"/>
      <c r="F5" s="184"/>
      <c r="G5" s="20"/>
    </row>
    <row r="6" spans="1:7" ht="12" customHeight="1" x14ac:dyDescent="0.25">
      <c r="A6" s="12">
        <v>1</v>
      </c>
      <c r="B6" s="13">
        <v>2</v>
      </c>
      <c r="C6" s="21">
        <v>3</v>
      </c>
      <c r="D6" s="22" t="s">
        <v>7</v>
      </c>
      <c r="E6" s="22" t="s">
        <v>8</v>
      </c>
      <c r="F6" s="22" t="s">
        <v>9</v>
      </c>
      <c r="G6" s="23"/>
    </row>
    <row r="7" spans="1:7" ht="16.5" customHeight="1" x14ac:dyDescent="0.25">
      <c r="A7" s="14" t="s">
        <v>86</v>
      </c>
      <c r="B7" s="24">
        <v>200</v>
      </c>
      <c r="C7" s="15" t="s">
        <v>12</v>
      </c>
      <c r="D7" s="16">
        <v>12417910.869999999</v>
      </c>
      <c r="E7" s="16">
        <v>12293448.74</v>
      </c>
      <c r="F7" s="25">
        <v>124462.13</v>
      </c>
      <c r="G7" s="26"/>
    </row>
    <row r="8" spans="1:7" ht="12" customHeight="1" x14ac:dyDescent="0.25">
      <c r="A8" s="17" t="s">
        <v>13</v>
      </c>
      <c r="B8" s="27"/>
      <c r="C8" s="18"/>
      <c r="D8" s="28"/>
      <c r="E8" s="28"/>
      <c r="F8" s="29"/>
      <c r="G8" s="26"/>
    </row>
    <row r="9" spans="1:7" ht="23.25" x14ac:dyDescent="0.25">
      <c r="A9" s="30" t="s">
        <v>87</v>
      </c>
      <c r="B9" s="31" t="s">
        <v>88</v>
      </c>
      <c r="C9" s="32" t="s">
        <v>89</v>
      </c>
      <c r="D9" s="33">
        <v>704700</v>
      </c>
      <c r="E9" s="33">
        <v>704445.96</v>
      </c>
      <c r="F9" s="34">
        <v>254.04</v>
      </c>
      <c r="G9" s="35"/>
    </row>
    <row r="10" spans="1:7" ht="45.75" x14ac:dyDescent="0.25">
      <c r="A10" s="30" t="s">
        <v>90</v>
      </c>
      <c r="B10" s="31" t="s">
        <v>88</v>
      </c>
      <c r="C10" s="32" t="s">
        <v>91</v>
      </c>
      <c r="D10" s="33">
        <v>704700</v>
      </c>
      <c r="E10" s="33">
        <v>704445.96</v>
      </c>
      <c r="F10" s="34">
        <v>254.04</v>
      </c>
      <c r="G10" s="35"/>
    </row>
    <row r="11" spans="1:7" ht="23.25" x14ac:dyDescent="0.25">
      <c r="A11" s="30" t="s">
        <v>92</v>
      </c>
      <c r="B11" s="31" t="s">
        <v>88</v>
      </c>
      <c r="C11" s="32" t="s">
        <v>93</v>
      </c>
      <c r="D11" s="33">
        <v>704700</v>
      </c>
      <c r="E11" s="33">
        <v>704445.96</v>
      </c>
      <c r="F11" s="34">
        <v>254.04</v>
      </c>
      <c r="G11" s="35"/>
    </row>
    <row r="12" spans="1:7" x14ac:dyDescent="0.25">
      <c r="A12" s="30" t="s">
        <v>94</v>
      </c>
      <c r="B12" s="31" t="s">
        <v>88</v>
      </c>
      <c r="C12" s="32" t="s">
        <v>95</v>
      </c>
      <c r="D12" s="33" t="s">
        <v>21</v>
      </c>
      <c r="E12" s="33">
        <v>541143</v>
      </c>
      <c r="F12" s="34" t="s">
        <v>21</v>
      </c>
      <c r="G12" s="35"/>
    </row>
    <row r="13" spans="1:7" ht="34.5" x14ac:dyDescent="0.25">
      <c r="A13" s="30" t="s">
        <v>96</v>
      </c>
      <c r="B13" s="31" t="s">
        <v>88</v>
      </c>
      <c r="C13" s="32" t="s">
        <v>97</v>
      </c>
      <c r="D13" s="33" t="s">
        <v>21</v>
      </c>
      <c r="E13" s="33">
        <v>163302.96</v>
      </c>
      <c r="F13" s="34" t="s">
        <v>21</v>
      </c>
      <c r="G13" s="35"/>
    </row>
    <row r="14" spans="1:7" ht="34.5" x14ac:dyDescent="0.25">
      <c r="A14" s="30" t="s">
        <v>98</v>
      </c>
      <c r="B14" s="31" t="s">
        <v>88</v>
      </c>
      <c r="C14" s="32" t="s">
        <v>99</v>
      </c>
      <c r="D14" s="33">
        <v>2558300</v>
      </c>
      <c r="E14" s="33">
        <v>2552924.29</v>
      </c>
      <c r="F14" s="34">
        <v>5375.71</v>
      </c>
      <c r="G14" s="35"/>
    </row>
    <row r="15" spans="1:7" ht="45.75" x14ac:dyDescent="0.25">
      <c r="A15" s="30" t="s">
        <v>90</v>
      </c>
      <c r="B15" s="31" t="s">
        <v>88</v>
      </c>
      <c r="C15" s="32" t="s">
        <v>100</v>
      </c>
      <c r="D15" s="33">
        <v>1426900</v>
      </c>
      <c r="E15" s="33">
        <v>1426221.37</v>
      </c>
      <c r="F15" s="34">
        <v>678.63</v>
      </c>
      <c r="G15" s="35"/>
    </row>
    <row r="16" spans="1:7" ht="23.25" x14ac:dyDescent="0.25">
      <c r="A16" s="30" t="s">
        <v>92</v>
      </c>
      <c r="B16" s="31" t="s">
        <v>88</v>
      </c>
      <c r="C16" s="32" t="s">
        <v>101</v>
      </c>
      <c r="D16" s="33">
        <v>1426900</v>
      </c>
      <c r="E16" s="33">
        <v>1426221.37</v>
      </c>
      <c r="F16" s="34">
        <v>678.63</v>
      </c>
      <c r="G16" s="35"/>
    </row>
    <row r="17" spans="1:7" x14ac:dyDescent="0.25">
      <c r="A17" s="30" t="s">
        <v>94</v>
      </c>
      <c r="B17" s="31" t="s">
        <v>88</v>
      </c>
      <c r="C17" s="32" t="s">
        <v>102</v>
      </c>
      <c r="D17" s="33" t="s">
        <v>21</v>
      </c>
      <c r="E17" s="33">
        <v>1088887</v>
      </c>
      <c r="F17" s="34" t="s">
        <v>21</v>
      </c>
      <c r="G17" s="35"/>
    </row>
    <row r="18" spans="1:7" ht="23.25" x14ac:dyDescent="0.25">
      <c r="A18" s="30" t="s">
        <v>103</v>
      </c>
      <c r="B18" s="31" t="s">
        <v>88</v>
      </c>
      <c r="C18" s="32" t="s">
        <v>104</v>
      </c>
      <c r="D18" s="33" t="s">
        <v>21</v>
      </c>
      <c r="E18" s="33">
        <v>300</v>
      </c>
      <c r="F18" s="34" t="s">
        <v>21</v>
      </c>
      <c r="G18" s="35"/>
    </row>
    <row r="19" spans="1:7" ht="34.5" x14ac:dyDescent="0.25">
      <c r="A19" s="30" t="s">
        <v>96</v>
      </c>
      <c r="B19" s="31" t="s">
        <v>88</v>
      </c>
      <c r="C19" s="32" t="s">
        <v>105</v>
      </c>
      <c r="D19" s="33" t="s">
        <v>21</v>
      </c>
      <c r="E19" s="33">
        <v>337034.37</v>
      </c>
      <c r="F19" s="34" t="s">
        <v>21</v>
      </c>
      <c r="G19" s="35"/>
    </row>
    <row r="20" spans="1:7" ht="23.25" x14ac:dyDescent="0.25">
      <c r="A20" s="30" t="s">
        <v>106</v>
      </c>
      <c r="B20" s="31" t="s">
        <v>88</v>
      </c>
      <c r="C20" s="32" t="s">
        <v>107</v>
      </c>
      <c r="D20" s="33">
        <v>984700</v>
      </c>
      <c r="E20" s="33">
        <v>981020.24</v>
      </c>
      <c r="F20" s="34">
        <v>3679.76</v>
      </c>
      <c r="G20" s="35"/>
    </row>
    <row r="21" spans="1:7" ht="23.25" x14ac:dyDescent="0.25">
      <c r="A21" s="30" t="s">
        <v>108</v>
      </c>
      <c r="B21" s="31" t="s">
        <v>88</v>
      </c>
      <c r="C21" s="32" t="s">
        <v>109</v>
      </c>
      <c r="D21" s="33">
        <v>984700</v>
      </c>
      <c r="E21" s="33">
        <v>981020.24</v>
      </c>
      <c r="F21" s="34">
        <v>3679.76</v>
      </c>
      <c r="G21" s="35"/>
    </row>
    <row r="22" spans="1:7" x14ac:dyDescent="0.25">
      <c r="A22" s="30" t="s">
        <v>110</v>
      </c>
      <c r="B22" s="31" t="s">
        <v>88</v>
      </c>
      <c r="C22" s="32" t="s">
        <v>111</v>
      </c>
      <c r="D22" s="33" t="s">
        <v>21</v>
      </c>
      <c r="E22" s="33">
        <v>981020.24</v>
      </c>
      <c r="F22" s="34" t="s">
        <v>21</v>
      </c>
      <c r="G22" s="35"/>
    </row>
    <row r="23" spans="1:7" x14ac:dyDescent="0.25">
      <c r="A23" s="30" t="s">
        <v>112</v>
      </c>
      <c r="B23" s="31" t="s">
        <v>88</v>
      </c>
      <c r="C23" s="32" t="s">
        <v>113</v>
      </c>
      <c r="D23" s="33">
        <v>146700</v>
      </c>
      <c r="E23" s="33">
        <v>145682.68</v>
      </c>
      <c r="F23" s="34">
        <v>1017.32</v>
      </c>
      <c r="G23" s="35"/>
    </row>
    <row r="24" spans="1:7" x14ac:dyDescent="0.25">
      <c r="A24" s="30" t="s">
        <v>114</v>
      </c>
      <c r="B24" s="31" t="s">
        <v>88</v>
      </c>
      <c r="C24" s="32" t="s">
        <v>115</v>
      </c>
      <c r="D24" s="33">
        <v>107000</v>
      </c>
      <c r="E24" s="33">
        <v>107000</v>
      </c>
      <c r="F24" s="34" t="s">
        <v>21</v>
      </c>
      <c r="G24" s="35"/>
    </row>
    <row r="25" spans="1:7" ht="23.25" x14ac:dyDescent="0.25">
      <c r="A25" s="30" t="s">
        <v>116</v>
      </c>
      <c r="B25" s="31" t="s">
        <v>88</v>
      </c>
      <c r="C25" s="32" t="s">
        <v>117</v>
      </c>
      <c r="D25" s="33" t="s">
        <v>21</v>
      </c>
      <c r="E25" s="33">
        <v>107000</v>
      </c>
      <c r="F25" s="34" t="s">
        <v>21</v>
      </c>
      <c r="G25" s="35"/>
    </row>
    <row r="26" spans="1:7" x14ac:dyDescent="0.25">
      <c r="A26" s="30" t="s">
        <v>118</v>
      </c>
      <c r="B26" s="31" t="s">
        <v>88</v>
      </c>
      <c r="C26" s="32" t="s">
        <v>119</v>
      </c>
      <c r="D26" s="33">
        <v>39700</v>
      </c>
      <c r="E26" s="33">
        <v>38682.68</v>
      </c>
      <c r="F26" s="34">
        <v>1017.32</v>
      </c>
      <c r="G26" s="35"/>
    </row>
    <row r="27" spans="1:7" x14ac:dyDescent="0.25">
      <c r="A27" s="30" t="s">
        <v>120</v>
      </c>
      <c r="B27" s="31" t="s">
        <v>88</v>
      </c>
      <c r="C27" s="32" t="s">
        <v>121</v>
      </c>
      <c r="D27" s="33" t="s">
        <v>21</v>
      </c>
      <c r="E27" s="33">
        <v>30340</v>
      </c>
      <c r="F27" s="34" t="s">
        <v>21</v>
      </c>
      <c r="G27" s="35"/>
    </row>
    <row r="28" spans="1:7" x14ac:dyDescent="0.25">
      <c r="A28" s="30" t="s">
        <v>122</v>
      </c>
      <c r="B28" s="31" t="s">
        <v>88</v>
      </c>
      <c r="C28" s="32" t="s">
        <v>123</v>
      </c>
      <c r="D28" s="33" t="s">
        <v>21</v>
      </c>
      <c r="E28" s="33">
        <v>8342.68</v>
      </c>
      <c r="F28" s="34" t="s">
        <v>21</v>
      </c>
      <c r="G28" s="35"/>
    </row>
    <row r="29" spans="1:7" x14ac:dyDescent="0.25">
      <c r="A29" s="30" t="s">
        <v>124</v>
      </c>
      <c r="B29" s="31" t="s">
        <v>88</v>
      </c>
      <c r="C29" s="32" t="s">
        <v>125</v>
      </c>
      <c r="D29" s="33">
        <v>75300</v>
      </c>
      <c r="E29" s="33">
        <v>75300</v>
      </c>
      <c r="F29" s="34" t="s">
        <v>21</v>
      </c>
      <c r="G29" s="35"/>
    </row>
    <row r="30" spans="1:7" ht="45.75" x14ac:dyDescent="0.25">
      <c r="A30" s="30" t="s">
        <v>90</v>
      </c>
      <c r="B30" s="31" t="s">
        <v>88</v>
      </c>
      <c r="C30" s="32" t="s">
        <v>126</v>
      </c>
      <c r="D30" s="33">
        <v>68900</v>
      </c>
      <c r="E30" s="33">
        <v>68900</v>
      </c>
      <c r="F30" s="34" t="s">
        <v>21</v>
      </c>
      <c r="G30" s="35"/>
    </row>
    <row r="31" spans="1:7" ht="23.25" x14ac:dyDescent="0.25">
      <c r="A31" s="30" t="s">
        <v>92</v>
      </c>
      <c r="B31" s="31" t="s">
        <v>88</v>
      </c>
      <c r="C31" s="32" t="s">
        <v>127</v>
      </c>
      <c r="D31" s="33">
        <v>68900</v>
      </c>
      <c r="E31" s="33">
        <v>68900</v>
      </c>
      <c r="F31" s="34" t="s">
        <v>21</v>
      </c>
      <c r="G31" s="35"/>
    </row>
    <row r="32" spans="1:7" x14ac:dyDescent="0.25">
      <c r="A32" s="30" t="s">
        <v>94</v>
      </c>
      <c r="B32" s="31" t="s">
        <v>88</v>
      </c>
      <c r="C32" s="32" t="s">
        <v>128</v>
      </c>
      <c r="D32" s="33" t="s">
        <v>21</v>
      </c>
      <c r="E32" s="33">
        <v>52920</v>
      </c>
      <c r="F32" s="34" t="s">
        <v>21</v>
      </c>
      <c r="G32" s="35"/>
    </row>
    <row r="33" spans="1:7" ht="34.5" x14ac:dyDescent="0.25">
      <c r="A33" s="30" t="s">
        <v>96</v>
      </c>
      <c r="B33" s="31" t="s">
        <v>88</v>
      </c>
      <c r="C33" s="32" t="s">
        <v>129</v>
      </c>
      <c r="D33" s="33" t="s">
        <v>21</v>
      </c>
      <c r="E33" s="33">
        <v>15980</v>
      </c>
      <c r="F33" s="34" t="s">
        <v>21</v>
      </c>
      <c r="G33" s="35"/>
    </row>
    <row r="34" spans="1:7" ht="23.25" x14ac:dyDescent="0.25">
      <c r="A34" s="30" t="s">
        <v>106</v>
      </c>
      <c r="B34" s="31" t="s">
        <v>88</v>
      </c>
      <c r="C34" s="32" t="s">
        <v>130</v>
      </c>
      <c r="D34" s="33">
        <v>6400</v>
      </c>
      <c r="E34" s="33">
        <v>6400</v>
      </c>
      <c r="F34" s="34" t="s">
        <v>21</v>
      </c>
      <c r="G34" s="35"/>
    </row>
    <row r="35" spans="1:7" ht="23.25" x14ac:dyDescent="0.25">
      <c r="A35" s="30" t="s">
        <v>108</v>
      </c>
      <c r="B35" s="31" t="s">
        <v>88</v>
      </c>
      <c r="C35" s="32" t="s">
        <v>131</v>
      </c>
      <c r="D35" s="33">
        <v>6400</v>
      </c>
      <c r="E35" s="33">
        <v>6400</v>
      </c>
      <c r="F35" s="34" t="s">
        <v>21</v>
      </c>
      <c r="G35" s="35"/>
    </row>
    <row r="36" spans="1:7" x14ac:dyDescent="0.25">
      <c r="A36" s="30" t="s">
        <v>110</v>
      </c>
      <c r="B36" s="31" t="s">
        <v>88</v>
      </c>
      <c r="C36" s="32" t="s">
        <v>132</v>
      </c>
      <c r="D36" s="33" t="s">
        <v>21</v>
      </c>
      <c r="E36" s="33">
        <v>6400</v>
      </c>
      <c r="F36" s="34" t="s">
        <v>21</v>
      </c>
      <c r="G36" s="35"/>
    </row>
    <row r="37" spans="1:7" ht="23.25" x14ac:dyDescent="0.25">
      <c r="A37" s="30" t="s">
        <v>133</v>
      </c>
      <c r="B37" s="31" t="s">
        <v>88</v>
      </c>
      <c r="C37" s="32" t="s">
        <v>134</v>
      </c>
      <c r="D37" s="33">
        <v>21900</v>
      </c>
      <c r="E37" s="33">
        <v>21799</v>
      </c>
      <c r="F37" s="34">
        <v>101</v>
      </c>
      <c r="G37" s="35"/>
    </row>
    <row r="38" spans="1:7" ht="23.25" x14ac:dyDescent="0.25">
      <c r="A38" s="30" t="s">
        <v>106</v>
      </c>
      <c r="B38" s="31" t="s">
        <v>88</v>
      </c>
      <c r="C38" s="32" t="s">
        <v>135</v>
      </c>
      <c r="D38" s="33">
        <v>21900</v>
      </c>
      <c r="E38" s="33">
        <v>21799</v>
      </c>
      <c r="F38" s="34">
        <v>101</v>
      </c>
      <c r="G38" s="35"/>
    </row>
    <row r="39" spans="1:7" ht="23.25" x14ac:dyDescent="0.25">
      <c r="A39" s="30" t="s">
        <v>108</v>
      </c>
      <c r="B39" s="31" t="s">
        <v>88</v>
      </c>
      <c r="C39" s="32" t="s">
        <v>136</v>
      </c>
      <c r="D39" s="33">
        <v>21900</v>
      </c>
      <c r="E39" s="33">
        <v>21799</v>
      </c>
      <c r="F39" s="34">
        <v>101</v>
      </c>
      <c r="G39" s="35"/>
    </row>
    <row r="40" spans="1:7" x14ac:dyDescent="0.25">
      <c r="A40" s="30" t="s">
        <v>110</v>
      </c>
      <c r="B40" s="31" t="s">
        <v>88</v>
      </c>
      <c r="C40" s="32" t="s">
        <v>137</v>
      </c>
      <c r="D40" s="33" t="s">
        <v>21</v>
      </c>
      <c r="E40" s="33">
        <v>21799</v>
      </c>
      <c r="F40" s="34" t="s">
        <v>21</v>
      </c>
      <c r="G40" s="35"/>
    </row>
    <row r="41" spans="1:7" x14ac:dyDescent="0.25">
      <c r="A41" s="30" t="s">
        <v>138</v>
      </c>
      <c r="B41" s="31" t="s">
        <v>88</v>
      </c>
      <c r="C41" s="32" t="s">
        <v>139</v>
      </c>
      <c r="D41" s="33">
        <v>4858000.87</v>
      </c>
      <c r="E41" s="33">
        <v>4857456.7</v>
      </c>
      <c r="F41" s="34">
        <v>544.16999999999996</v>
      </c>
      <c r="G41" s="35"/>
    </row>
    <row r="42" spans="1:7" ht="23.25" x14ac:dyDescent="0.25">
      <c r="A42" s="30" t="s">
        <v>106</v>
      </c>
      <c r="B42" s="31" t="s">
        <v>88</v>
      </c>
      <c r="C42" s="32" t="s">
        <v>140</v>
      </c>
      <c r="D42" s="33">
        <v>4858000.87</v>
      </c>
      <c r="E42" s="33">
        <v>4857456.7</v>
      </c>
      <c r="F42" s="34">
        <v>544.16999999999996</v>
      </c>
      <c r="G42" s="35"/>
    </row>
    <row r="43" spans="1:7" ht="23.25" x14ac:dyDescent="0.25">
      <c r="A43" s="30" t="s">
        <v>108</v>
      </c>
      <c r="B43" s="31" t="s">
        <v>88</v>
      </c>
      <c r="C43" s="32" t="s">
        <v>141</v>
      </c>
      <c r="D43" s="33">
        <v>4858000.87</v>
      </c>
      <c r="E43" s="33">
        <v>4857456.7</v>
      </c>
      <c r="F43" s="34">
        <v>544.16999999999996</v>
      </c>
      <c r="G43" s="35"/>
    </row>
    <row r="44" spans="1:7" x14ac:dyDescent="0.25">
      <c r="A44" s="30" t="s">
        <v>110</v>
      </c>
      <c r="B44" s="31" t="s">
        <v>88</v>
      </c>
      <c r="C44" s="32" t="s">
        <v>142</v>
      </c>
      <c r="D44" s="33" t="s">
        <v>21</v>
      </c>
      <c r="E44" s="33">
        <v>4857456.7</v>
      </c>
      <c r="F44" s="34" t="s">
        <v>21</v>
      </c>
      <c r="G44" s="35"/>
    </row>
    <row r="45" spans="1:7" x14ac:dyDescent="0.25">
      <c r="A45" s="30" t="s">
        <v>143</v>
      </c>
      <c r="B45" s="31" t="s">
        <v>88</v>
      </c>
      <c r="C45" s="32" t="s">
        <v>144</v>
      </c>
      <c r="D45" s="33">
        <v>45000</v>
      </c>
      <c r="E45" s="33">
        <v>45000</v>
      </c>
      <c r="F45" s="34" t="s">
        <v>21</v>
      </c>
      <c r="G45" s="35"/>
    </row>
    <row r="46" spans="1:7" ht="23.25" x14ac:dyDescent="0.25">
      <c r="A46" s="30" t="s">
        <v>106</v>
      </c>
      <c r="B46" s="31" t="s">
        <v>88</v>
      </c>
      <c r="C46" s="32" t="s">
        <v>145</v>
      </c>
      <c r="D46" s="33">
        <v>45000</v>
      </c>
      <c r="E46" s="33">
        <v>45000</v>
      </c>
      <c r="F46" s="34" t="s">
        <v>21</v>
      </c>
      <c r="G46" s="35"/>
    </row>
    <row r="47" spans="1:7" ht="23.25" x14ac:dyDescent="0.25">
      <c r="A47" s="30" t="s">
        <v>108</v>
      </c>
      <c r="B47" s="31" t="s">
        <v>88</v>
      </c>
      <c r="C47" s="32" t="s">
        <v>146</v>
      </c>
      <c r="D47" s="33">
        <v>45000</v>
      </c>
      <c r="E47" s="33">
        <v>45000</v>
      </c>
      <c r="F47" s="34" t="s">
        <v>21</v>
      </c>
      <c r="G47" s="35"/>
    </row>
    <row r="48" spans="1:7" x14ac:dyDescent="0.25">
      <c r="A48" s="30" t="s">
        <v>110</v>
      </c>
      <c r="B48" s="31" t="s">
        <v>88</v>
      </c>
      <c r="C48" s="32" t="s">
        <v>147</v>
      </c>
      <c r="D48" s="33" t="s">
        <v>21</v>
      </c>
      <c r="E48" s="33">
        <v>45000</v>
      </c>
      <c r="F48" s="34" t="s">
        <v>21</v>
      </c>
      <c r="G48" s="35"/>
    </row>
    <row r="49" spans="1:7" x14ac:dyDescent="0.25">
      <c r="A49" s="30" t="s">
        <v>148</v>
      </c>
      <c r="B49" s="31" t="s">
        <v>88</v>
      </c>
      <c r="C49" s="32" t="s">
        <v>149</v>
      </c>
      <c r="D49" s="33">
        <v>1107400</v>
      </c>
      <c r="E49" s="33">
        <v>1094073.95</v>
      </c>
      <c r="F49" s="34">
        <v>13326.05</v>
      </c>
      <c r="G49" s="35"/>
    </row>
    <row r="50" spans="1:7" ht="23.25" x14ac:dyDescent="0.25">
      <c r="A50" s="30" t="s">
        <v>106</v>
      </c>
      <c r="B50" s="31" t="s">
        <v>88</v>
      </c>
      <c r="C50" s="32" t="s">
        <v>150</v>
      </c>
      <c r="D50" s="33">
        <v>1107400</v>
      </c>
      <c r="E50" s="33">
        <v>1094073.95</v>
      </c>
      <c r="F50" s="34">
        <v>13326.05</v>
      </c>
      <c r="G50" s="35"/>
    </row>
    <row r="51" spans="1:7" ht="23.25" x14ac:dyDescent="0.25">
      <c r="A51" s="30" t="s">
        <v>108</v>
      </c>
      <c r="B51" s="31" t="s">
        <v>88</v>
      </c>
      <c r="C51" s="32" t="s">
        <v>151</v>
      </c>
      <c r="D51" s="33">
        <v>1107400</v>
      </c>
      <c r="E51" s="33">
        <v>1094073.95</v>
      </c>
      <c r="F51" s="34">
        <v>13326.05</v>
      </c>
      <c r="G51" s="35"/>
    </row>
    <row r="52" spans="1:7" x14ac:dyDescent="0.25">
      <c r="A52" s="30" t="s">
        <v>110</v>
      </c>
      <c r="B52" s="31" t="s">
        <v>88</v>
      </c>
      <c r="C52" s="32" t="s">
        <v>152</v>
      </c>
      <c r="D52" s="33" t="s">
        <v>21</v>
      </c>
      <c r="E52" s="33">
        <v>1094073.95</v>
      </c>
      <c r="F52" s="34" t="s">
        <v>21</v>
      </c>
      <c r="G52" s="35"/>
    </row>
    <row r="53" spans="1:7" x14ac:dyDescent="0.25">
      <c r="A53" s="30" t="s">
        <v>153</v>
      </c>
      <c r="B53" s="31" t="s">
        <v>88</v>
      </c>
      <c r="C53" s="32" t="s">
        <v>154</v>
      </c>
      <c r="D53" s="33">
        <v>1175210</v>
      </c>
      <c r="E53" s="33">
        <v>1091445.19</v>
      </c>
      <c r="F53" s="34">
        <v>83764.81</v>
      </c>
      <c r="G53" s="35"/>
    </row>
    <row r="54" spans="1:7" ht="23.25" x14ac:dyDescent="0.25">
      <c r="A54" s="30" t="s">
        <v>106</v>
      </c>
      <c r="B54" s="31" t="s">
        <v>88</v>
      </c>
      <c r="C54" s="32" t="s">
        <v>155</v>
      </c>
      <c r="D54" s="33">
        <v>1175210</v>
      </c>
      <c r="E54" s="33">
        <v>1091445.19</v>
      </c>
      <c r="F54" s="34">
        <v>83764.81</v>
      </c>
      <c r="G54" s="35"/>
    </row>
    <row r="55" spans="1:7" ht="23.25" x14ac:dyDescent="0.25">
      <c r="A55" s="30" t="s">
        <v>108</v>
      </c>
      <c r="B55" s="31" t="s">
        <v>88</v>
      </c>
      <c r="C55" s="32" t="s">
        <v>156</v>
      </c>
      <c r="D55" s="33">
        <v>1175210</v>
      </c>
      <c r="E55" s="33">
        <v>1091445.19</v>
      </c>
      <c r="F55" s="34">
        <v>83764.81</v>
      </c>
      <c r="G55" s="35"/>
    </row>
    <row r="56" spans="1:7" x14ac:dyDescent="0.25">
      <c r="A56" s="30" t="s">
        <v>110</v>
      </c>
      <c r="B56" s="31" t="s">
        <v>88</v>
      </c>
      <c r="C56" s="32" t="s">
        <v>157</v>
      </c>
      <c r="D56" s="33" t="s">
        <v>21</v>
      </c>
      <c r="E56" s="33">
        <v>1091445.19</v>
      </c>
      <c r="F56" s="34" t="s">
        <v>21</v>
      </c>
      <c r="G56" s="35"/>
    </row>
    <row r="57" spans="1:7" x14ac:dyDescent="0.25">
      <c r="A57" s="30" t="s">
        <v>158</v>
      </c>
      <c r="B57" s="31" t="s">
        <v>88</v>
      </c>
      <c r="C57" s="32" t="s">
        <v>159</v>
      </c>
      <c r="D57" s="33">
        <v>1867000</v>
      </c>
      <c r="E57" s="33">
        <v>1850934.56</v>
      </c>
      <c r="F57" s="34">
        <v>16065.44</v>
      </c>
      <c r="G57" s="35"/>
    </row>
    <row r="58" spans="1:7" ht="45.75" x14ac:dyDescent="0.25">
      <c r="A58" s="30" t="s">
        <v>90</v>
      </c>
      <c r="B58" s="31" t="s">
        <v>88</v>
      </c>
      <c r="C58" s="32" t="s">
        <v>160</v>
      </c>
      <c r="D58" s="33">
        <v>715600</v>
      </c>
      <c r="E58" s="33">
        <v>715481.11</v>
      </c>
      <c r="F58" s="34">
        <v>118.89</v>
      </c>
      <c r="G58" s="35"/>
    </row>
    <row r="59" spans="1:7" x14ac:dyDescent="0.25">
      <c r="A59" s="30" t="s">
        <v>161</v>
      </c>
      <c r="B59" s="31" t="s">
        <v>88</v>
      </c>
      <c r="C59" s="32" t="s">
        <v>162</v>
      </c>
      <c r="D59" s="33">
        <v>715600</v>
      </c>
      <c r="E59" s="33">
        <v>715481.11</v>
      </c>
      <c r="F59" s="34">
        <v>118.89</v>
      </c>
      <c r="G59" s="35"/>
    </row>
    <row r="60" spans="1:7" x14ac:dyDescent="0.25">
      <c r="A60" s="30" t="s">
        <v>163</v>
      </c>
      <c r="B60" s="31" t="s">
        <v>88</v>
      </c>
      <c r="C60" s="32" t="s">
        <v>164</v>
      </c>
      <c r="D60" s="33" t="s">
        <v>21</v>
      </c>
      <c r="E60" s="33">
        <v>546510</v>
      </c>
      <c r="F60" s="34" t="s">
        <v>21</v>
      </c>
      <c r="G60" s="35"/>
    </row>
    <row r="61" spans="1:7" ht="34.5" x14ac:dyDescent="0.25">
      <c r="A61" s="30" t="s">
        <v>165</v>
      </c>
      <c r="B61" s="31" t="s">
        <v>88</v>
      </c>
      <c r="C61" s="32" t="s">
        <v>166</v>
      </c>
      <c r="D61" s="33" t="s">
        <v>21</v>
      </c>
      <c r="E61" s="33">
        <v>168971.11</v>
      </c>
      <c r="F61" s="34" t="s">
        <v>21</v>
      </c>
      <c r="G61" s="35"/>
    </row>
    <row r="62" spans="1:7" ht="23.25" x14ac:dyDescent="0.25">
      <c r="A62" s="30" t="s">
        <v>106</v>
      </c>
      <c r="B62" s="31" t="s">
        <v>88</v>
      </c>
      <c r="C62" s="32" t="s">
        <v>167</v>
      </c>
      <c r="D62" s="33">
        <v>1113400</v>
      </c>
      <c r="E62" s="33">
        <v>1098067.6599999999</v>
      </c>
      <c r="F62" s="34">
        <v>15332.34</v>
      </c>
      <c r="G62" s="35"/>
    </row>
    <row r="63" spans="1:7" ht="23.25" x14ac:dyDescent="0.25">
      <c r="A63" s="30" t="s">
        <v>108</v>
      </c>
      <c r="B63" s="31" t="s">
        <v>88</v>
      </c>
      <c r="C63" s="32" t="s">
        <v>168</v>
      </c>
      <c r="D63" s="33">
        <v>1113400</v>
      </c>
      <c r="E63" s="33">
        <v>1098067.6599999999</v>
      </c>
      <c r="F63" s="34">
        <v>15332.34</v>
      </c>
      <c r="G63" s="35"/>
    </row>
    <row r="64" spans="1:7" x14ac:dyDescent="0.25">
      <c r="A64" s="30" t="s">
        <v>110</v>
      </c>
      <c r="B64" s="31" t="s">
        <v>88</v>
      </c>
      <c r="C64" s="32" t="s">
        <v>169</v>
      </c>
      <c r="D64" s="33" t="s">
        <v>21</v>
      </c>
      <c r="E64" s="33">
        <v>1098067.6599999999</v>
      </c>
      <c r="F64" s="34" t="s">
        <v>21</v>
      </c>
      <c r="G64" s="35"/>
    </row>
    <row r="65" spans="1:7" x14ac:dyDescent="0.25">
      <c r="A65" s="30" t="s">
        <v>112</v>
      </c>
      <c r="B65" s="31" t="s">
        <v>88</v>
      </c>
      <c r="C65" s="32" t="s">
        <v>170</v>
      </c>
      <c r="D65" s="33">
        <v>38000</v>
      </c>
      <c r="E65" s="33">
        <v>37385.79</v>
      </c>
      <c r="F65" s="34">
        <v>614.21</v>
      </c>
      <c r="G65" s="35"/>
    </row>
    <row r="66" spans="1:7" x14ac:dyDescent="0.25">
      <c r="A66" s="30" t="s">
        <v>118</v>
      </c>
      <c r="B66" s="31" t="s">
        <v>88</v>
      </c>
      <c r="C66" s="32" t="s">
        <v>171</v>
      </c>
      <c r="D66" s="33">
        <v>38000</v>
      </c>
      <c r="E66" s="33">
        <v>37385.79</v>
      </c>
      <c r="F66" s="34">
        <v>614.21</v>
      </c>
      <c r="G66" s="35"/>
    </row>
    <row r="67" spans="1:7" x14ac:dyDescent="0.25">
      <c r="A67" s="30" t="s">
        <v>120</v>
      </c>
      <c r="B67" s="31" t="s">
        <v>88</v>
      </c>
      <c r="C67" s="32" t="s">
        <v>172</v>
      </c>
      <c r="D67" s="33" t="s">
        <v>21</v>
      </c>
      <c r="E67" s="33">
        <v>34606</v>
      </c>
      <c r="F67" s="34" t="s">
        <v>21</v>
      </c>
      <c r="G67" s="35"/>
    </row>
    <row r="68" spans="1:7" x14ac:dyDescent="0.25">
      <c r="A68" s="30" t="s">
        <v>122</v>
      </c>
      <c r="B68" s="31" t="s">
        <v>88</v>
      </c>
      <c r="C68" s="32" t="s">
        <v>173</v>
      </c>
      <c r="D68" s="33" t="s">
        <v>21</v>
      </c>
      <c r="E68" s="33">
        <v>2779.79</v>
      </c>
      <c r="F68" s="34" t="s">
        <v>21</v>
      </c>
      <c r="G68" s="35"/>
    </row>
    <row r="69" spans="1:7" x14ac:dyDescent="0.25">
      <c r="A69" s="30" t="s">
        <v>174</v>
      </c>
      <c r="B69" s="31" t="s">
        <v>88</v>
      </c>
      <c r="C69" s="32" t="s">
        <v>175</v>
      </c>
      <c r="D69" s="33">
        <v>5000</v>
      </c>
      <c r="E69" s="33" t="s">
        <v>21</v>
      </c>
      <c r="F69" s="34">
        <v>5000</v>
      </c>
      <c r="G69" s="35"/>
    </row>
    <row r="70" spans="1:7" x14ac:dyDescent="0.25">
      <c r="A70" s="30" t="s">
        <v>176</v>
      </c>
      <c r="B70" s="31" t="s">
        <v>88</v>
      </c>
      <c r="C70" s="32" t="s">
        <v>177</v>
      </c>
      <c r="D70" s="33">
        <v>5000</v>
      </c>
      <c r="E70" s="33" t="s">
        <v>21</v>
      </c>
      <c r="F70" s="34">
        <v>5000</v>
      </c>
      <c r="G70" s="35"/>
    </row>
    <row r="71" spans="1:7" ht="23.25" x14ac:dyDescent="0.25">
      <c r="A71" s="30" t="s">
        <v>178</v>
      </c>
      <c r="B71" s="31" t="s">
        <v>88</v>
      </c>
      <c r="C71" s="32" t="s">
        <v>179</v>
      </c>
      <c r="D71" s="33">
        <v>5000</v>
      </c>
      <c r="E71" s="33" t="s">
        <v>21</v>
      </c>
      <c r="F71" s="34">
        <v>5000</v>
      </c>
      <c r="G71" s="35"/>
    </row>
    <row r="72" spans="1:7" ht="23.25" x14ac:dyDescent="0.25">
      <c r="A72" s="30" t="s">
        <v>180</v>
      </c>
      <c r="B72" s="31" t="s">
        <v>88</v>
      </c>
      <c r="C72" s="32" t="s">
        <v>181</v>
      </c>
      <c r="D72" s="33">
        <v>100</v>
      </c>
      <c r="E72" s="33">
        <v>69.09</v>
      </c>
      <c r="F72" s="34">
        <v>30.91</v>
      </c>
      <c r="G72" s="35"/>
    </row>
    <row r="73" spans="1:7" x14ac:dyDescent="0.25">
      <c r="A73" s="30" t="s">
        <v>182</v>
      </c>
      <c r="B73" s="31" t="s">
        <v>88</v>
      </c>
      <c r="C73" s="32" t="s">
        <v>183</v>
      </c>
      <c r="D73" s="33">
        <v>100</v>
      </c>
      <c r="E73" s="33">
        <v>69.09</v>
      </c>
      <c r="F73" s="34">
        <v>30.91</v>
      </c>
      <c r="G73" s="35"/>
    </row>
    <row r="74" spans="1:7" x14ac:dyDescent="0.25">
      <c r="A74" s="30" t="s">
        <v>184</v>
      </c>
      <c r="B74" s="31" t="s">
        <v>88</v>
      </c>
      <c r="C74" s="32" t="s">
        <v>185</v>
      </c>
      <c r="D74" s="33">
        <v>100</v>
      </c>
      <c r="E74" s="33">
        <v>69.09</v>
      </c>
      <c r="F74" s="34">
        <v>30.91</v>
      </c>
      <c r="G74" s="35"/>
    </row>
    <row r="75" spans="1:7" ht="24" customHeight="1" x14ac:dyDescent="0.25">
      <c r="A75" s="36" t="s">
        <v>186</v>
      </c>
      <c r="B75" s="37" t="s">
        <v>187</v>
      </c>
      <c r="C75" s="38" t="s">
        <v>12</v>
      </c>
      <c r="D75" s="39">
        <v>-37558.870000000003</v>
      </c>
      <c r="E75" s="39">
        <v>2003042.04</v>
      </c>
      <c r="F75" s="40" t="s">
        <v>12</v>
      </c>
      <c r="G75" s="41"/>
    </row>
    <row r="76" spans="1:7" ht="15" customHeight="1" x14ac:dyDescent="0.25">
      <c r="A76" s="42"/>
      <c r="B76" s="43"/>
      <c r="C76" s="43"/>
      <c r="D76" s="43"/>
      <c r="E76" s="43"/>
      <c r="F76" s="43"/>
      <c r="G76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>
      <selection activeCell="D30" sqref="D3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4"/>
      <c r="B1" s="45"/>
      <c r="C1" s="46"/>
      <c r="D1" s="8"/>
      <c r="E1" s="47"/>
      <c r="F1" s="19" t="s">
        <v>188</v>
      </c>
      <c r="G1" s="6"/>
    </row>
    <row r="2" spans="1:7" ht="14.1" customHeight="1" x14ac:dyDescent="0.25">
      <c r="A2" s="175" t="s">
        <v>189</v>
      </c>
      <c r="B2" s="176"/>
      <c r="C2" s="176"/>
      <c r="D2" s="176"/>
      <c r="E2" s="176"/>
      <c r="F2" s="176"/>
      <c r="G2" s="6"/>
    </row>
    <row r="3" spans="1:7" ht="12" customHeight="1" x14ac:dyDescent="0.25">
      <c r="A3" s="48"/>
      <c r="B3" s="49"/>
      <c r="C3" s="50"/>
      <c r="D3" s="51"/>
      <c r="E3" s="52"/>
      <c r="F3" s="53"/>
      <c r="G3" s="6"/>
    </row>
    <row r="4" spans="1:7" ht="13.5" customHeight="1" x14ac:dyDescent="0.25">
      <c r="A4" s="183" t="s">
        <v>1</v>
      </c>
      <c r="B4" s="183" t="s">
        <v>2</v>
      </c>
      <c r="C4" s="183" t="s">
        <v>190</v>
      </c>
      <c r="D4" s="183" t="s">
        <v>4</v>
      </c>
      <c r="E4" s="183" t="s">
        <v>5</v>
      </c>
      <c r="F4" s="183" t="s">
        <v>6</v>
      </c>
      <c r="G4" s="6"/>
    </row>
    <row r="5" spans="1:7" ht="12" customHeight="1" x14ac:dyDescent="0.25">
      <c r="A5" s="184"/>
      <c r="B5" s="184"/>
      <c r="C5" s="184"/>
      <c r="D5" s="184"/>
      <c r="E5" s="184"/>
      <c r="F5" s="184"/>
      <c r="G5" s="6"/>
    </row>
    <row r="6" spans="1:7" ht="12" customHeight="1" x14ac:dyDescent="0.25">
      <c r="A6" s="184"/>
      <c r="B6" s="184"/>
      <c r="C6" s="184"/>
      <c r="D6" s="184"/>
      <c r="E6" s="184"/>
      <c r="F6" s="184"/>
      <c r="G6" s="6"/>
    </row>
    <row r="7" spans="1:7" ht="11.25" customHeight="1" x14ac:dyDescent="0.25">
      <c r="A7" s="184"/>
      <c r="B7" s="184"/>
      <c r="C7" s="184"/>
      <c r="D7" s="184"/>
      <c r="E7" s="184"/>
      <c r="F7" s="184"/>
      <c r="G7" s="6"/>
    </row>
    <row r="8" spans="1:7" ht="10.5" customHeight="1" x14ac:dyDescent="0.25">
      <c r="A8" s="184"/>
      <c r="B8" s="184"/>
      <c r="C8" s="184"/>
      <c r="D8" s="184"/>
      <c r="E8" s="184"/>
      <c r="F8" s="184"/>
      <c r="G8" s="6"/>
    </row>
    <row r="9" spans="1:7" ht="12" customHeight="1" x14ac:dyDescent="0.25">
      <c r="A9" s="12">
        <v>1</v>
      </c>
      <c r="B9" s="13">
        <v>2</v>
      </c>
      <c r="C9" s="21">
        <v>3</v>
      </c>
      <c r="D9" s="22" t="s">
        <v>7</v>
      </c>
      <c r="E9" s="22" t="s">
        <v>8</v>
      </c>
      <c r="F9" s="22" t="s">
        <v>9</v>
      </c>
      <c r="G9" s="6"/>
    </row>
    <row r="10" spans="1:7" ht="18" customHeight="1" x14ac:dyDescent="0.25">
      <c r="A10" s="36" t="s">
        <v>191</v>
      </c>
      <c r="B10" s="54">
        <v>500</v>
      </c>
      <c r="C10" s="55" t="s">
        <v>12</v>
      </c>
      <c r="D10" s="16">
        <v>37558.870000000003</v>
      </c>
      <c r="E10" s="16">
        <v>-2003042.04</v>
      </c>
      <c r="F10" s="25">
        <v>2040600.91</v>
      </c>
      <c r="G10" s="6"/>
    </row>
    <row r="11" spans="1:7" ht="12" customHeight="1" x14ac:dyDescent="0.25">
      <c r="A11" s="56" t="s">
        <v>13</v>
      </c>
      <c r="B11" s="57"/>
      <c r="C11" s="58"/>
      <c r="D11" s="59"/>
      <c r="E11" s="59"/>
      <c r="F11" s="60"/>
      <c r="G11" s="6"/>
    </row>
    <row r="12" spans="1:7" ht="18" customHeight="1" x14ac:dyDescent="0.25">
      <c r="A12" s="61" t="s">
        <v>192</v>
      </c>
      <c r="B12" s="57">
        <v>520</v>
      </c>
      <c r="C12" s="58" t="s">
        <v>12</v>
      </c>
      <c r="D12" s="62">
        <v>297000</v>
      </c>
      <c r="E12" s="62">
        <v>297000</v>
      </c>
      <c r="F12" s="63" t="s">
        <v>21</v>
      </c>
      <c r="G12" s="6"/>
    </row>
    <row r="13" spans="1:7" ht="12" customHeight="1" x14ac:dyDescent="0.25">
      <c r="A13" s="64" t="s">
        <v>193</v>
      </c>
      <c r="B13" s="57"/>
      <c r="C13" s="58"/>
      <c r="D13" s="59"/>
      <c r="E13" s="59"/>
      <c r="F13" s="60"/>
      <c r="G13" s="6"/>
    </row>
    <row r="14" spans="1:7" ht="23.25" x14ac:dyDescent="0.25">
      <c r="A14" s="30" t="s">
        <v>194</v>
      </c>
      <c r="B14" s="57">
        <v>520</v>
      </c>
      <c r="C14" s="58" t="s">
        <v>195</v>
      </c>
      <c r="D14" s="62">
        <v>297000</v>
      </c>
      <c r="E14" s="62">
        <v>297000</v>
      </c>
      <c r="F14" s="63" t="s">
        <v>21</v>
      </c>
      <c r="G14" s="6"/>
    </row>
    <row r="15" spans="1:7" ht="23.25" x14ac:dyDescent="0.25">
      <c r="A15" s="30" t="s">
        <v>196</v>
      </c>
      <c r="B15" s="57">
        <v>520</v>
      </c>
      <c r="C15" s="58" t="s">
        <v>197</v>
      </c>
      <c r="D15" s="62">
        <v>297000</v>
      </c>
      <c r="E15" s="62">
        <v>297000</v>
      </c>
      <c r="F15" s="63" t="s">
        <v>21</v>
      </c>
      <c r="G15" s="6"/>
    </row>
    <row r="16" spans="1:7" ht="34.5" x14ac:dyDescent="0.25">
      <c r="A16" s="30" t="s">
        <v>198</v>
      </c>
      <c r="B16" s="57">
        <v>520</v>
      </c>
      <c r="C16" s="58" t="s">
        <v>199</v>
      </c>
      <c r="D16" s="62">
        <v>300000</v>
      </c>
      <c r="E16" s="62">
        <v>300000</v>
      </c>
      <c r="F16" s="63" t="s">
        <v>21</v>
      </c>
      <c r="G16" s="6"/>
    </row>
    <row r="17" spans="1:7" ht="34.5" x14ac:dyDescent="0.25">
      <c r="A17" s="30" t="s">
        <v>200</v>
      </c>
      <c r="B17" s="57">
        <v>520</v>
      </c>
      <c r="C17" s="58" t="s">
        <v>201</v>
      </c>
      <c r="D17" s="62">
        <v>300000</v>
      </c>
      <c r="E17" s="62">
        <v>300000</v>
      </c>
      <c r="F17" s="63" t="s">
        <v>21</v>
      </c>
      <c r="G17" s="6"/>
    </row>
    <row r="18" spans="1:7" ht="34.5" x14ac:dyDescent="0.25">
      <c r="A18" s="30" t="s">
        <v>202</v>
      </c>
      <c r="B18" s="57">
        <v>520</v>
      </c>
      <c r="C18" s="58" t="s">
        <v>203</v>
      </c>
      <c r="D18" s="62"/>
      <c r="E18" s="62">
        <v>-3000</v>
      </c>
      <c r="F18" s="63" t="s">
        <v>21</v>
      </c>
      <c r="G18" s="6"/>
    </row>
    <row r="19" spans="1:7" ht="34.5" x14ac:dyDescent="0.25">
      <c r="A19" s="30" t="s">
        <v>204</v>
      </c>
      <c r="B19" s="57">
        <v>520</v>
      </c>
      <c r="C19" s="58" t="s">
        <v>205</v>
      </c>
      <c r="D19" s="62"/>
      <c r="E19" s="62">
        <v>-3000</v>
      </c>
      <c r="F19" s="63" t="s">
        <v>21</v>
      </c>
      <c r="G19" s="6"/>
    </row>
    <row r="20" spans="1:7" ht="14.1" customHeight="1" x14ac:dyDescent="0.25">
      <c r="A20" s="65" t="s">
        <v>206</v>
      </c>
      <c r="B20" s="57">
        <v>620</v>
      </c>
      <c r="C20" s="58" t="s">
        <v>12</v>
      </c>
      <c r="D20" s="62" t="s">
        <v>21</v>
      </c>
      <c r="E20" s="62" t="s">
        <v>21</v>
      </c>
      <c r="F20" s="63" t="s">
        <v>21</v>
      </c>
      <c r="G20" s="6"/>
    </row>
    <row r="21" spans="1:7" ht="12.95" customHeight="1" x14ac:dyDescent="0.25">
      <c r="A21" s="66" t="s">
        <v>193</v>
      </c>
      <c r="B21" s="57"/>
      <c r="C21" s="58"/>
      <c r="D21" s="59"/>
      <c r="E21" s="59"/>
      <c r="F21" s="60"/>
      <c r="G21" s="6"/>
    </row>
    <row r="22" spans="1:7" ht="14.1" customHeight="1" x14ac:dyDescent="0.25">
      <c r="A22" s="65" t="s">
        <v>207</v>
      </c>
      <c r="B22" s="57">
        <v>700</v>
      </c>
      <c r="C22" s="58" t="s">
        <v>208</v>
      </c>
      <c r="D22" s="62">
        <v>-259441.13</v>
      </c>
      <c r="E22" s="62">
        <v>-2300042.04</v>
      </c>
      <c r="F22" s="63" t="s">
        <v>21</v>
      </c>
      <c r="G22" s="6"/>
    </row>
    <row r="23" spans="1:7" ht="14.1" customHeight="1" x14ac:dyDescent="0.25">
      <c r="A23" s="65" t="s">
        <v>209</v>
      </c>
      <c r="B23" s="57">
        <v>710</v>
      </c>
      <c r="C23" s="58" t="s">
        <v>210</v>
      </c>
      <c r="D23" s="62">
        <v>-12680352</v>
      </c>
      <c r="E23" s="62">
        <v>-14618958.279999999</v>
      </c>
      <c r="F23" s="67" t="s">
        <v>211</v>
      </c>
      <c r="G23" s="6"/>
    </row>
    <row r="24" spans="1:7" x14ac:dyDescent="0.25">
      <c r="A24" s="30" t="s">
        <v>212</v>
      </c>
      <c r="B24" s="57">
        <v>710</v>
      </c>
      <c r="C24" s="58" t="s">
        <v>213</v>
      </c>
      <c r="D24" s="62">
        <v>-12680352</v>
      </c>
      <c r="E24" s="62">
        <v>-14618958.279999999</v>
      </c>
      <c r="F24" s="67" t="s">
        <v>211</v>
      </c>
      <c r="G24" s="6"/>
    </row>
    <row r="25" spans="1:7" x14ac:dyDescent="0.25">
      <c r="A25" s="30" t="s">
        <v>214</v>
      </c>
      <c r="B25" s="57">
        <v>710</v>
      </c>
      <c r="C25" s="58" t="s">
        <v>215</v>
      </c>
      <c r="D25" s="62">
        <v>-12680352</v>
      </c>
      <c r="E25" s="62">
        <v>-14618958.279999999</v>
      </c>
      <c r="F25" s="67" t="s">
        <v>211</v>
      </c>
      <c r="G25" s="6"/>
    </row>
    <row r="26" spans="1:7" ht="23.25" x14ac:dyDescent="0.25">
      <c r="A26" s="30" t="s">
        <v>216</v>
      </c>
      <c r="B26" s="57">
        <v>710</v>
      </c>
      <c r="C26" s="58" t="s">
        <v>217</v>
      </c>
      <c r="D26" s="62">
        <v>-12680352</v>
      </c>
      <c r="E26" s="62">
        <v>-14618958.279999999</v>
      </c>
      <c r="F26" s="67" t="s">
        <v>211</v>
      </c>
      <c r="G26" s="6"/>
    </row>
    <row r="27" spans="1:7" ht="14.1" customHeight="1" x14ac:dyDescent="0.25">
      <c r="A27" s="65" t="s">
        <v>218</v>
      </c>
      <c r="B27" s="57">
        <v>720</v>
      </c>
      <c r="C27" s="58" t="s">
        <v>219</v>
      </c>
      <c r="D27" s="62">
        <v>12420910.869999999</v>
      </c>
      <c r="E27" s="62">
        <v>12318916.24</v>
      </c>
      <c r="F27" s="67" t="s">
        <v>211</v>
      </c>
      <c r="G27" s="6"/>
    </row>
    <row r="28" spans="1:7" x14ac:dyDescent="0.25">
      <c r="A28" s="30" t="s">
        <v>220</v>
      </c>
      <c r="B28" s="57">
        <v>720</v>
      </c>
      <c r="C28" s="68" t="s">
        <v>221</v>
      </c>
      <c r="D28" s="62">
        <v>12420910.869999999</v>
      </c>
      <c r="E28" s="62">
        <v>12318916.24</v>
      </c>
      <c r="F28" s="67" t="s">
        <v>211</v>
      </c>
      <c r="G28" s="6"/>
    </row>
    <row r="29" spans="1:7" x14ac:dyDescent="0.25">
      <c r="A29" s="30" t="s">
        <v>222</v>
      </c>
      <c r="B29" s="57">
        <v>720</v>
      </c>
      <c r="C29" s="68" t="s">
        <v>223</v>
      </c>
      <c r="D29" s="62">
        <v>12420910.869999999</v>
      </c>
      <c r="E29" s="62">
        <v>12318916.24</v>
      </c>
      <c r="F29" s="67" t="s">
        <v>211</v>
      </c>
      <c r="G29" s="6"/>
    </row>
    <row r="30" spans="1:7" ht="23.25" x14ac:dyDescent="0.25">
      <c r="A30" s="30" t="s">
        <v>224</v>
      </c>
      <c r="B30" s="57">
        <v>720</v>
      </c>
      <c r="C30" s="68" t="s">
        <v>225</v>
      </c>
      <c r="D30" s="62">
        <v>12420910.869999999</v>
      </c>
      <c r="E30" s="62">
        <v>12318916.24</v>
      </c>
      <c r="F30" s="67" t="s">
        <v>211</v>
      </c>
      <c r="G30" s="6"/>
    </row>
    <row r="31" spans="1:7" ht="9.9499999999999993" customHeight="1" x14ac:dyDescent="0.25">
      <c r="A31" s="69"/>
      <c r="B31" s="70"/>
      <c r="C31" s="70"/>
      <c r="D31" s="71"/>
      <c r="E31" s="72"/>
      <c r="F31" s="72"/>
      <c r="G31" s="6"/>
    </row>
    <row r="32" spans="1:7" ht="9.9499999999999993" customHeight="1" x14ac:dyDescent="0.25">
      <c r="A32" s="7" t="s">
        <v>226</v>
      </c>
      <c r="B32" s="191"/>
      <c r="C32" s="192"/>
      <c r="D32" s="73"/>
      <c r="E32" s="74"/>
      <c r="F32" s="74"/>
      <c r="G32" s="6"/>
    </row>
    <row r="33" spans="1:7" ht="9.9499999999999993" customHeight="1" x14ac:dyDescent="0.25">
      <c r="A33" s="75" t="s">
        <v>227</v>
      </c>
      <c r="B33" s="187" t="s">
        <v>228</v>
      </c>
      <c r="C33" s="188"/>
      <c r="D33" s="76"/>
      <c r="E33" s="77"/>
      <c r="F33" s="77"/>
      <c r="G33" s="6"/>
    </row>
    <row r="34" spans="1:7" ht="9.9499999999999993" customHeight="1" x14ac:dyDescent="0.25">
      <c r="A34" s="78"/>
      <c r="B34" s="79"/>
      <c r="C34" s="80"/>
      <c r="D34" s="74"/>
      <c r="E34" s="74"/>
      <c r="F34" s="74"/>
      <c r="G34" s="6"/>
    </row>
    <row r="35" spans="1:7" ht="12" customHeight="1" x14ac:dyDescent="0.25">
      <c r="A35" s="78"/>
      <c r="B35" s="79"/>
      <c r="C35" s="80"/>
      <c r="D35" s="74"/>
      <c r="E35" s="74"/>
      <c r="F35" s="74"/>
      <c r="G35" s="6"/>
    </row>
    <row r="36" spans="1:7" ht="13.5" customHeight="1" x14ac:dyDescent="0.25">
      <c r="A36" s="73" t="s">
        <v>229</v>
      </c>
      <c r="B36" s="46"/>
      <c r="C36" s="80"/>
      <c r="D36" s="46"/>
      <c r="E36" s="46"/>
      <c r="F36" s="74"/>
      <c r="G36" s="6"/>
    </row>
    <row r="37" spans="1:7" ht="11.1" customHeight="1" x14ac:dyDescent="0.25">
      <c r="A37" s="5" t="s">
        <v>230</v>
      </c>
      <c r="B37" s="193"/>
      <c r="C37" s="194"/>
      <c r="D37" s="5"/>
      <c r="E37" s="5"/>
      <c r="F37" s="5"/>
      <c r="G37" s="6"/>
    </row>
    <row r="38" spans="1:7" ht="11.1" customHeight="1" x14ac:dyDescent="0.25">
      <c r="A38" s="75" t="s">
        <v>231</v>
      </c>
      <c r="B38" s="187" t="s">
        <v>228</v>
      </c>
      <c r="C38" s="188"/>
      <c r="D38" s="5"/>
      <c r="E38" s="5"/>
      <c r="F38" s="5"/>
      <c r="G38" s="6"/>
    </row>
    <row r="39" spans="1:7" ht="17.100000000000001" customHeight="1" x14ac:dyDescent="0.25">
      <c r="A39" s="5"/>
      <c r="B39" s="81"/>
      <c r="C39" s="80"/>
      <c r="D39" s="5"/>
      <c r="E39" s="5"/>
      <c r="F39" s="5"/>
      <c r="G39" s="6"/>
    </row>
    <row r="40" spans="1:7" ht="17.100000000000001" customHeight="1" x14ac:dyDescent="0.25">
      <c r="A40" s="7" t="s">
        <v>232</v>
      </c>
      <c r="B40" s="191"/>
      <c r="C40" s="192"/>
      <c r="D40" s="5"/>
      <c r="E40" s="5"/>
      <c r="F40" s="5"/>
      <c r="G40" s="6"/>
    </row>
    <row r="41" spans="1:7" ht="12" customHeight="1" x14ac:dyDescent="0.25">
      <c r="A41" s="75" t="s">
        <v>233</v>
      </c>
      <c r="B41" s="187" t="s">
        <v>228</v>
      </c>
      <c r="C41" s="188"/>
      <c r="D41" s="6"/>
      <c r="E41" s="5"/>
      <c r="F41" s="5"/>
      <c r="G41" s="6"/>
    </row>
    <row r="42" spans="1:7" ht="17.100000000000001" customHeight="1" x14ac:dyDescent="0.25">
      <c r="A42" s="7"/>
      <c r="B42" s="7"/>
      <c r="C42" s="7"/>
      <c r="D42" s="80"/>
      <c r="E42" s="5"/>
      <c r="F42" s="5"/>
      <c r="G42" s="6"/>
    </row>
    <row r="43" spans="1:7" ht="17.100000000000001" customHeight="1" x14ac:dyDescent="0.25">
      <c r="A43" s="7" t="s">
        <v>234</v>
      </c>
      <c r="B43" s="78"/>
      <c r="C43" s="78"/>
      <c r="D43" s="80"/>
      <c r="E43" s="2"/>
      <c r="F43" s="2"/>
      <c r="G43" s="6"/>
    </row>
    <row r="44" spans="1:7" hidden="1" x14ac:dyDescent="0.25">
      <c r="A44" s="82" t="s">
        <v>235</v>
      </c>
      <c r="B44" s="82"/>
      <c r="C44" s="82"/>
      <c r="D44" s="82"/>
      <c r="E44" s="82"/>
      <c r="F44" s="82"/>
      <c r="G44" s="6"/>
    </row>
    <row r="45" spans="1:7" hidden="1" x14ac:dyDescent="0.25">
      <c r="A45" s="189" t="s">
        <v>235</v>
      </c>
      <c r="B45" s="190"/>
      <c r="C45" s="190"/>
      <c r="D45" s="190"/>
      <c r="E45" s="190"/>
      <c r="F45" s="190"/>
      <c r="G45" s="6"/>
    </row>
    <row r="46" spans="1:7" hidden="1" x14ac:dyDescent="0.25">
      <c r="A46" s="83" t="s">
        <v>235</v>
      </c>
      <c r="B46" s="83"/>
      <c r="C46" s="83"/>
      <c r="D46" s="83"/>
      <c r="E46" s="83"/>
      <c r="F46" s="83"/>
      <c r="G46" s="6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2021-03-30T07:00:03Z</cp:lastPrinted>
  <dcterms:created xsi:type="dcterms:W3CDTF">2019-01-29T07:51:36Z</dcterms:created>
  <dcterms:modified xsi:type="dcterms:W3CDTF">2021-03-30T10:30:23Z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